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dea26ad9a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orecast" sheetId="1" r:id="R56e0242548c84f11"/>
    <x:sheet xmlns:r="http://schemas.openxmlformats.org/officeDocument/2006/relationships" name="Actuals" sheetId="2" r:id="Rbd1505e570bd44c8"/>
    <x:sheet xmlns:r="http://schemas.openxmlformats.org/officeDocument/2006/relationships" name="Guide" sheetId="3" r:id="Rc0f70c83c99948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#,##0;(#,##0);&quot;–&quot;"/>
    <x:numFmt numFmtId="201" formatCode="d-mmm-yy"/>
    <x:numFmt numFmtId="202" formatCode="&quot;€&quot;#,##0;(&quot;€&quot;#,##0);&quot;–&quot;"/>
    <x:numFmt numFmtId="203" formatCode="0"/>
    <x:numFmt numFmtId="204" formatCode="  @"/>
    <x:numFmt numFmtId="205" formatCode="0.0%;(0.0%);&quot;–&quot;"/>
    <x:numFmt numFmtId="206" formatCode="0.00;(0.00);0.00"/>
  </x:numFmts>
  <x:fonts count="12">
    <x:font>
      <x:sz val="11"/>
      <x:name val="Carlito"/>
    </x:font>
    <x:font>
      <x:sz val="11"/>
      <x:color rgb="FF142A32"/>
      <x:name val="Arial"/>
    </x:font>
    <x:font>
      <x:b/>
      <x:sz val="17"/>
      <x:color rgb="FF072631"/>
      <x:name val="Arial"/>
    </x:font>
    <x:font>
      <x:b/>
      <x:sz val="11"/>
      <x:color rgb="FF287A2D"/>
      <x:name val="Arial"/>
    </x:font>
    <x:font>
      <x:sz val="11"/>
      <x:color rgb="FF1649BA"/>
      <x:name val="Arial"/>
    </x:font>
    <x:font>
      <x:sz val="11"/>
      <x:color rgb="FF65757A"/>
      <x:name val="Arial"/>
    </x:font>
    <x:font>
      <x:b/>
      <x:sz val="11"/>
      <x:color rgb="FFFFFFFF"/>
      <x:name val="Arial"/>
    </x:font>
    <x:font>
      <x:b/>
      <x:sz val="11"/>
      <x:color rgb="FF142A32"/>
      <x:name val="Arial"/>
    </x:font>
    <x:font>
      <x:sz val="10"/>
      <x:color rgb="FF65757A"/>
      <x:name val="Arial"/>
    </x:font>
    <x:font>
      <x:b/>
      <x:sz val="11"/>
      <x:color rgb="FF072631"/>
      <x:name val="Arial"/>
    </x:font>
    <x:font>
      <x:i/>
      <x:sz val="11"/>
      <x:color rgb="FF142A32"/>
      <x:name val="Arial"/>
    </x:font>
    <x:font>
      <x:i/>
      <x:sz val="11"/>
      <x:color rgb="FF65757A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FF3CE"/>
      </x:patternFill>
    </x:fill>
    <x:fill>
      <x:patternFill patternType="solid">
        <x:fgColor rgb="FF072631"/>
      </x:patternFill>
    </x:fill>
    <x:fill>
      <x:patternFill patternType="solid">
        <x:fgColor rgb="FFF1F5F4"/>
      </x:patternFill>
    </x:fill>
    <x:fill>
      <x:patternFill patternType="solid">
        <x:fgColor rgb="FFEAF5E6"/>
      </x:patternFill>
    </x:fill>
  </x:fills>
  <x:borders count="8">
    <x:border/>
    <x:border>
      <x:bottom style="thin">
        <x:color rgb="FF60CC30"/>
      </x:bottom>
    </x:border>
    <x:border>
      <x:left style="dotted">
        <x:color rgb="FFD8E3E5"/>
      </x:left>
      <x:right style="dotted">
        <x:color rgb="FFD8E3E5"/>
      </x:right>
      <x:top style="dotted">
        <x:color rgb="FFD8E3E5"/>
      </x:top>
      <x:bottom style="dotted">
        <x:color rgb="FFD8E3E5"/>
      </x:bottom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top style="thin">
        <x:color rgb="FFD8E3E5"/>
      </x:top>
    </x:border>
    <x:border>
      <x:bottom style="thin">
        <x:color rgb="FFD8E3E5"/>
      </x:bottom>
    </x:border>
  </x:borders>
  <x:cellStyleXfs count="1">
    <x:xf numFmtId="0" fontId="0" fillId="0" borderId="0"/>
  </x:cellStyleXfs>
  <x:cellXfs count="7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horizontal="right" vertical="center"/>
    </x:xf>
    <x:xf numFmtId="200" fontId="1" fillId="2" borderId="0" xfId="0" applyNumberFormat="1" applyFont="1" applyFill="1" applyBorder="1" applyAlignment="1">
      <x:alignment horizontal="right" vertical="center"/>
    </x:xf>
    <x:xf numFmtId="0" fontId="2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2" xfId="0" applyNumberFormat="1" applyFont="1" applyFill="1" applyBorder="1" applyAlignment="1">
      <x:alignment vertical="center"/>
    </x:xf>
    <x:xf numFmtId="0" fontId="3" fillId="2" borderId="2" xfId="0" applyNumberFormat="1" applyFont="1" applyFill="1" applyBorder="1" applyAlignment="1">
      <x:alignment horizontal="center" vertical="center"/>
    </x:xf>
    <x:xf numFmtId="0" fontId="1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201" fontId="4" fillId="3" borderId="0" xfId="0" applyNumberFormat="1" applyFont="1" applyFill="1" applyBorder="1" applyAlignment="1">
      <x:alignment vertical="center"/>
    </x:xf>
    <x:xf numFmtId="201" fontId="4" fillId="3" borderId="0" xfId="0" applyNumberFormat="1" applyFont="1" applyFill="1" applyBorder="1" applyAlignment="1">
      <x:alignment horizontal="right" vertical="center"/>
    </x:xf>
    <x:xf numFmtId="202" fontId="4" fillId="3" borderId="0" xfId="0" applyNumberFormat="1" applyFont="1" applyFill="1" applyBorder="1" applyAlignment="1">
      <x:alignment vertical="center"/>
    </x:xf>
    <x:xf numFmtId="202" fontId="4" fillId="3" borderId="0" xfId="0" applyNumberFormat="1" applyFont="1" applyFill="1" applyBorder="1" applyAlignment="1">
      <x:alignment horizontal="right" vertical="center"/>
    </x:xf>
    <x:xf numFmtId="203" fontId="4" fillId="3" borderId="0" xfId="0" applyNumberFormat="1" applyFont="1" applyFill="1" applyBorder="1" applyAlignment="1">
      <x:alignment vertical="center"/>
    </x:xf>
    <x:xf numFmtId="203" fontId="4" fillId="3" borderId="0" xfId="0" applyNumberFormat="1" applyFont="1" applyFill="1" applyBorder="1" applyAlignment="1">
      <x:alignment horizontal="right" vertical="center"/>
    </x:xf>
    <x:xf numFmtId="0" fontId="5" fillId="2" borderId="0" xfId="0" applyNumberFormat="1" applyFont="1" applyFill="1" applyBorder="1" applyAlignment="1">
      <x:alignment vertical="center"/>
    </x:xf>
    <x:xf numFmtId="202" fontId="2" fillId="2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horizontal="right" vertical="center"/>
    </x:xf>
    <x:xf numFmtId="0" fontId="6" fillId="4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horizontal="right" vertical="center"/>
    </x:xf>
    <x:xf numFmtId="0" fontId="6" fillId="4" borderId="3" xfId="0" applyNumberFormat="1" applyFont="1" applyFill="1" applyBorder="1" applyAlignment="1">
      <x:alignment vertical="center"/>
    </x:xf>
    <x:xf numFmtId="0" fontId="6" fillId="4" borderId="4" xfId="0" applyNumberFormat="1" applyFont="1" applyFill="1" applyBorder="1" applyAlignment="1">
      <x:alignment horizontal="right" vertical="center"/>
    </x:xf>
    <x:xf numFmtId="0" fontId="6" fillId="4" borderId="5" xfId="0" applyNumberFormat="1" applyFont="1" applyFill="1" applyBorder="1" applyAlignment="1">
      <x:alignment horizontal="right" vertical="center"/>
    </x:xf>
    <x:xf numFmtId="0" fontId="6" fillId="4" borderId="3" xfId="0" applyNumberFormat="1" applyFont="1" applyFill="1" applyBorder="1" applyAlignment="1">
      <x:alignment horizontal="center" vertical="center"/>
    </x:xf>
    <x:xf numFmtId="0" fontId="6" fillId="4" borderId="4" xfId="0" applyNumberFormat="1" applyFont="1" applyFill="1" applyBorder="1" applyAlignment="1">
      <x:alignment horizontal="center" vertical="center"/>
    </x:xf>
    <x:xf numFmtId="0" fontId="6" fillId="4" borderId="5" xfId="0" applyNumberFormat="1" applyFont="1" applyFill="1" applyBorder="1" applyAlignment="1">
      <x:alignment horizontal="center" vertical="center"/>
    </x:xf>
    <x:xf numFmtId="201" fontId="6" fillId="4" borderId="4" xfId="0" applyNumberFormat="1" applyFont="1" applyFill="1" applyBorder="1" applyAlignment="1">
      <x:alignment horizontal="center" vertical="center"/>
    </x:xf>
    <x:xf numFmtId="201" fontId="6" fillId="4" borderId="5" xfId="0" applyNumberFormat="1" applyFont="1" applyFill="1" applyBorder="1" applyAlignment="1">
      <x:alignment horizontal="center" vertical="center"/>
    </x:xf>
    <x:xf numFmtId="200" fontId="1" fillId="3" borderId="0" xfId="0" applyNumberFormat="1" applyFont="1" applyFill="1" applyBorder="1" applyAlignment="1">
      <x:alignment horizontal="right" vertical="center"/>
    </x:xf>
    <x:xf numFmtId="200" fontId="4" fillId="3" borderId="0" xfId="0" applyNumberFormat="1" applyFont="1" applyFill="1" applyBorder="1" applyAlignment="1">
      <x:alignment horizontal="right" vertical="center"/>
    </x:xf>
    <x:xf numFmtId="0" fontId="7" fillId="2" borderId="0" xfId="0" applyNumberFormat="1" applyFont="1" applyFill="1" applyBorder="1" applyAlignment="1">
      <x:alignment vertical="center"/>
    </x:xf>
    <x:xf numFmtId="200" fontId="7" fillId="2" borderId="0" xfId="0" applyNumberFormat="1" applyFont="1" applyFill="1" applyBorder="1" applyAlignment="1">
      <x:alignment horizontal="right" vertical="center"/>
    </x:xf>
    <x:xf numFmtId="0" fontId="7" fillId="2" borderId="6" xfId="0" applyNumberFormat="1" applyFont="1" applyFill="1" applyBorder="1" applyAlignment="1">
      <x:alignment vertical="center"/>
    </x:xf>
    <x:xf numFmtId="200" fontId="7" fillId="2" borderId="6" xfId="0" applyNumberFormat="1" applyFont="1" applyFill="1" applyBorder="1" applyAlignment="1">
      <x:alignment horizontal="right" vertical="center"/>
    </x:xf>
    <x:xf numFmtId="202" fontId="7" fillId="2" borderId="6" xfId="0" applyNumberFormat="1" applyFont="1" applyFill="1" applyBorder="1" applyAlignment="1">
      <x:alignment horizontal="right" vertical="center"/>
    </x:xf>
    <x:xf numFmtId="200" fontId="1" fillId="4" borderId="0" xfId="0" applyNumberFormat="1" applyFont="1" applyFill="1" applyBorder="1" applyAlignment="1">
      <x:alignment horizontal="right" vertical="center"/>
    </x:xf>
    <x:xf numFmtId="200" fontId="6" fillId="4" borderId="0" xfId="0" applyNumberFormat="1" applyFont="1" applyFill="1" applyBorder="1" applyAlignment="1">
      <x:alignment horizontal="right" vertical="center"/>
    </x:xf>
    <x:xf numFmtId="0" fontId="6" fillId="4" borderId="6" xfId="0" applyNumberFormat="1" applyFont="1" applyFill="1" applyBorder="1" applyAlignment="1">
      <x:alignment vertical="center"/>
    </x:xf>
    <x:xf numFmtId="200" fontId="6" fillId="4" borderId="6" xfId="0" applyNumberFormat="1" applyFont="1" applyFill="1" applyBorder="1" applyAlignment="1">
      <x:alignment horizontal="right" vertical="center"/>
    </x:xf>
    <x:xf numFmtId="202" fontId="6" fillId="4" borderId="6" xfId="0" applyNumberFormat="1" applyFont="1" applyFill="1" applyBorder="1" applyAlignment="1">
      <x:alignment horizontal="right" vertical="center"/>
    </x:xf>
    <x:xf numFmtId="202" fontId="1" fillId="2" borderId="0" xfId="0" applyNumberFormat="1" applyFont="1" applyFill="1" applyBorder="1" applyAlignment="1">
      <x:alignment horizontal="right" vertical="center"/>
    </x:xf>
    <x:xf numFmtId="200" fontId="8" fillId="2" borderId="0" xfId="0" applyNumberFormat="1" applyFont="1" applyFill="1" applyBorder="1" applyAlignment="1">
      <x:alignment horizontal="right" vertical="center"/>
    </x:xf>
    <x:xf numFmtId="200" fontId="8" fillId="2" borderId="0" xfId="0" applyNumberFormat="1" applyFont="1" applyFill="1" applyBorder="1" applyAlignment="1">
      <x:alignment horizontal="center" vertical="center"/>
    </x:xf>
    <x:xf numFmtId="204" fontId="1" fillId="2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/>
    </x:xf>
    <x:xf numFmtId="200" fontId="1" fillId="5" borderId="0" xfId="0" applyNumberFormat="1" applyFont="1" applyFill="1" applyBorder="1" applyAlignment="1">
      <x:alignment horizontal="right" vertical="center"/>
    </x:xf>
    <x:xf numFmtId="0" fontId="9" fillId="5" borderId="0" xfId="0" applyNumberFormat="1" applyFont="1" applyFill="1" applyBorder="1" applyAlignment="1">
      <x:alignment vertical="center"/>
    </x:xf>
    <x:xf numFmtId="200" fontId="9" fillId="5" borderId="0" xfId="0" applyNumberFormat="1" applyFont="1" applyFill="1" applyBorder="1" applyAlignment="1">
      <x:alignment horizontal="right" vertical="center"/>
    </x:xf>
    <x:xf numFmtId="0" fontId="9" fillId="5" borderId="7" xfId="0" applyNumberFormat="1" applyFont="1" applyFill="1" applyBorder="1" applyAlignment="1">
      <x:alignment vertical="center"/>
    </x:xf>
    <x:xf numFmtId="200" fontId="9" fillId="5" borderId="7" xfId="0" applyNumberFormat="1" applyFont="1" applyFill="1" applyBorder="1" applyAlignment="1">
      <x:alignment horizontal="right" vertical="center"/>
    </x:xf>
    <x:xf numFmtId="0" fontId="1" fillId="6" borderId="0" xfId="0" applyNumberFormat="1" applyFont="1" applyFill="1" applyBorder="1" applyAlignment="1">
      <x:alignment vertical="center"/>
    </x:xf>
    <x:xf numFmtId="200" fontId="1" fillId="6" borderId="0" xfId="0" applyNumberFormat="1" applyFont="1" applyFill="1" applyBorder="1" applyAlignment="1">
      <x:alignment horizontal="right" vertical="center"/>
    </x:xf>
    <x:xf numFmtId="0" fontId="7" fillId="6" borderId="0" xfId="0" applyNumberFormat="1" applyFont="1" applyFill="1" applyBorder="1" applyAlignment="1">
      <x:alignment vertical="center"/>
    </x:xf>
    <x:xf numFmtId="200" fontId="7" fillId="6" borderId="0" xfId="0" applyNumberFormat="1" applyFont="1" applyFill="1" applyBorder="1" applyAlignment="1">
      <x:alignment horizontal="right" vertical="center"/>
    </x:xf>
    <x:xf numFmtId="0" fontId="6" fillId="4" borderId="4" xfId="0" applyNumberFormat="1" applyFont="1" applyFill="1" applyBorder="1" applyAlignment="1">
      <x:alignment vertical="center"/>
    </x:xf>
    <x:xf numFmtId="0" fontId="6" fillId="4" borderId="5" xfId="0" applyNumberFormat="1" applyFont="1" applyFill="1" applyBorder="1" applyAlignment="1">
      <x:alignment vertical="center"/>
    </x:xf>
    <x:xf numFmtId="0" fontId="6" fillId="4" borderId="3" xfId="0" applyNumberFormat="1" applyFont="1" applyFill="1" applyBorder="1" applyAlignment="1">
      <x:alignment horizontal="center" vertical="center" wrapText="1"/>
    </x:xf>
    <x:xf numFmtId="0" fontId="6" fillId="4" borderId="4" xfId="0" applyNumberFormat="1" applyFont="1" applyFill="1" applyBorder="1" applyAlignment="1">
      <x:alignment horizontal="center" vertical="center" wrapText="1"/>
    </x:xf>
    <x:xf numFmtId="0" fontId="6" fillId="4" borderId="5" xfId="0" applyNumberFormat="1" applyFont="1" applyFill="1" applyBorder="1" applyAlignment="1">
      <x:alignment horizontal="center" vertical="center" wrapText="1"/>
    </x:xf>
    <x:xf numFmtId="202" fontId="1" fillId="2" borderId="0" xfId="0" applyNumberFormat="1" applyFont="1" applyFill="1" applyBorder="1" applyAlignment="1">
      <x:alignment vertical="center"/>
    </x:xf>
    <x:xf numFmtId="205" fontId="1" fillId="2" borderId="0" xfId="0" applyNumberFormat="1" applyFont="1" applyFill="1" applyBorder="1" applyAlignment="1">
      <x:alignment vertical="center"/>
    </x:xf>
    <x:xf numFmtId="205" fontId="1" fillId="2" borderId="0" xfId="0" applyNumberFormat="1" applyFont="1" applyFill="1" applyBorder="1" applyAlignment="1">
      <x:alignment horizontal="right" vertical="center"/>
    </x:xf>
    <x:xf numFmtId="205" fontId="10" fillId="2" borderId="0" xfId="0" applyNumberFormat="1" applyFont="1" applyFill="1" applyBorder="1" applyAlignment="1">
      <x:alignment horizontal="right" vertical="center"/>
    </x:xf>
    <x:xf numFmtId="202" fontId="1" fillId="3" borderId="0" xfId="0" applyNumberFormat="1" applyFont="1" applyFill="1" applyBorder="1" applyAlignment="1">
      <x:alignment horizontal="right" vertical="center"/>
    </x:xf>
    <x:xf numFmtId="206" fontId="1" fillId="2" borderId="0" xfId="0" applyNumberFormat="1" applyFont="1" applyFill="1" applyBorder="1" applyAlignment="1">
      <x:alignment horizontal="right" vertical="center"/>
    </x:xf>
    <x:xf numFmtId="201" fontId="4" fillId="3" borderId="7" xfId="0" applyNumberFormat="1" applyFont="1" applyFill="1" applyBorder="1" applyAlignment="1">
      <x:alignment horizontal="right" vertical="center"/>
    </x:xf>
    <x:xf numFmtId="202" fontId="1" fillId="2" borderId="7" xfId="0" applyNumberFormat="1" applyFont="1" applyFill="1" applyBorder="1" applyAlignment="1">
      <x:alignment horizontal="right" vertical="center"/>
    </x:xf>
    <x:xf numFmtId="202" fontId="4" fillId="3" borderId="7" xfId="0" applyNumberFormat="1" applyFont="1" applyFill="1" applyBorder="1" applyAlignment="1">
      <x:alignment horizontal="right" vertical="center"/>
    </x:xf>
    <x:xf numFmtId="205" fontId="10" fillId="2" borderId="7" xfId="0" applyNumberFormat="1" applyFont="1" applyFill="1" applyBorder="1" applyAlignment="1">
      <x:alignment horizontal="right" vertical="center"/>
    </x:xf>
    <x:xf numFmtId="206" fontId="1" fillId="2" borderId="7" xfId="0" applyNumberFormat="1" applyFont="1" applyFill="1" applyBorder="1" applyAlignment="1">
      <x:alignment horizontal="right" vertical="center"/>
    </x:xf>
    <x:xf numFmtId="0" fontId="5" fillId="2" borderId="7" xfId="0" applyNumberFormat="1" applyFont="1" applyFill="1" applyBorder="1" applyAlignment="1">
      <x:alignment vertical="center"/>
    </x:xf>
    <x:xf numFmtId="0" fontId="9" fillId="2" borderId="0" xfId="0" applyNumberFormat="1" applyFont="1" applyFill="1" applyBorder="1" applyAlignment="1">
      <x:alignment vertical="center"/>
    </x:xf>
    <x:xf numFmtId="0" fontId="9" fillId="2" borderId="7" xfId="0" applyNumberFormat="1" applyFont="1" applyFill="1" applyBorder="1" applyAlignment="1">
      <x:alignment vertical="center"/>
    </x:xf>
    <x:xf numFmtId="0" fontId="11" fillId="2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17">
    <x:dxf>
      <x:font>
        <x:b/>
        <x:color rgb="FFA12622"/>
      </x:font>
      <x:fill>
        <x:patternFill patternType="solid">
          <x:bgColor rgb="FFFCE5E2"/>
        </x:patternFill>
      </x:fill>
    </x:dxf>
    <x:dxf>
      <x:font>
        <x:b/>
        <x:color rgb="FFA12622"/>
      </x:font>
      <x:fill>
        <x:patternFill patternType="solid">
          <x:bgColor rgb="FFFCE5E2"/>
        </x:patternFill>
      </x:fill>
    </x:dxf>
    <x:dxf>
      <x:font>
        <x:b/>
        <x:color rgb="FFA12622"/>
      </x:font>
      <x:fill>
        <x:patternFill patternType="solid">
          <x:bgColor rgb="FFFCE5E2"/>
        </x:patternFill>
      </x:fill>
    </x:dxf>
    <x:dxf>
      <x:font>
        <x:b/>
        <x:color rgb="FFA12622"/>
      </x:font>
      <x:fill>
        <x:patternFill patternType="solid">
          <x:bgColor rgb="FFFCE5E2"/>
        </x:patternFill>
      </x:fill>
    </x:dxf>
    <x:dxf>
      <x:font>
        <x:b/>
        <x:color rgb="FFA12622"/>
      </x:font>
      <x:fill>
        <x:patternFill patternType="solid">
          <x:bgColor rgb="FFFCE5E2"/>
        </x:patternFill>
      </x:fill>
    </x:dxf>
    <x:dxf>
      <x:font>
        <x:b/>
        <x:color rgb="FFA12622"/>
      </x:font>
      <x:fill>
        <x:patternFill patternType="solid">
          <x:bgColor rgb="FFFCE5E2"/>
        </x:patternFill>
      </x:fill>
    </x:dxf>
    <x:dxf>
      <x:font>
        <x:b/>
        <x:color rgb="FFA12622"/>
      </x:font>
      <x:fill>
        <x:patternFill patternType="solid">
          <x:bgColor rgb="FFFCE5E2"/>
        </x:patternFill>
      </x:fill>
    </x:dxf>
    <x:dxf>
      <x:font>
        <x:b/>
        <x:color rgb="FFA12622"/>
      </x:font>
      <x:fill>
        <x:patternFill patternType="solid">
          <x:bgColor rgb="FFFCE5E2"/>
        </x:patternFill>
      </x:fill>
    </x:dxf>
    <x:dxf>
      <x:font>
        <x:b/>
        <x:color rgb="FFA12622"/>
      </x:font>
      <x:fill>
        <x:patternFill patternType="solid">
          <x:bgColor rgb="FFFCE5E2"/>
        </x:patternFill>
      </x:fill>
    </x:dxf>
    <x:dxf>
      <x:font>
        <x:b/>
        <x:color rgb="FFA12622"/>
      </x:font>
      <x:fill>
        <x:patternFill patternType="solid">
          <x:bgColor rgb="FFFCE5E2"/>
        </x:patternFill>
      </x:fill>
    </x:dxf>
    <x:dxf>
      <x:font>
        <x:b/>
        <x:color rgb="FFA12622"/>
      </x:font>
      <x:fill>
        <x:patternFill patternType="solid">
          <x:bgColor rgb="FFFCE5E2"/>
        </x:patternFill>
      </x:fill>
    </x:dxf>
    <x:dxf>
      <x:font>
        <x:b/>
        <x:color rgb="FFA12622"/>
      </x:font>
      <x:fill>
        <x:patternFill patternType="solid">
          <x:bgColor rgb="FFFCE5E2"/>
        </x:patternFill>
      </x:fill>
    </x:dxf>
    <x:dxf>
      <x:font>
        <x:b/>
        <x:color rgb="FFA12622"/>
      </x:font>
      <x:fill>
        <x:patternFill patternType="solid">
          <x:bgColor rgb="FFFCE5E2"/>
        </x:patternFill>
      </x:fill>
    </x:dxf>
    <x:dxf>
      <x:font>
        <x:b/>
        <x:color rgb="FFA12622"/>
      </x:font>
      <x:fill>
        <x:patternFill patternType="solid">
          <x:bgColor rgb="FFFCE5E2"/>
        </x:patternFill>
      </x:fill>
    </x:dxf>
    <x:dxf>
      <x:font>
        <x:b/>
        <x:color rgb="FFA12622"/>
      </x:font>
      <x:fill>
        <x:patternFill patternType="solid">
          <x:bgColor rgb="FFFCE5E2"/>
        </x:patternFill>
      </x:fill>
    </x:dxf>
    <x:dxf>
      <x:font>
        <x:b/>
        <x:color rgb="FFA12622"/>
      </x:font>
      <x:fill>
        <x:patternFill patternType="solid">
          <x:bgColor rgb="FFFCE5E2"/>
        </x:patternFill>
      </x:fill>
    </x:dxf>
    <x:dxf>
      <x:font>
        <x:b/>
        <x:color rgb="FFA12622"/>
      </x:font>
      <x:fill>
        <x:patternFill patternType="solid">
          <x:bgColor rgb="FFFCE5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441959e084ac3" /><Relationship Type="http://schemas.openxmlformats.org/officeDocument/2006/relationships/theme" Target="/xl/theme/theme1.xml" Id="Rc98b793ed4d148f8" /><Relationship Type="http://schemas.openxmlformats.org/officeDocument/2006/relationships/sharedStrings" Target="/xl/sharedStrings.xml" Id="Rac98303c778740e3" /><Relationship Type="http://schemas.openxmlformats.org/officeDocument/2006/relationships/worksheet" Target="/xl/worksheets/sheet1.xml" Id="R56e0242548c84f11" /><Relationship Type="http://schemas.openxmlformats.org/officeDocument/2006/relationships/worksheet" Target="/xl/worksheets/sheet2.xml" Id="Rbd1505e570bd44c8" /><Relationship Type="http://schemas.openxmlformats.org/officeDocument/2006/relationships/worksheet" Target="/xl/worksheets/sheet3.xml" Id="Rc0f70c83c999482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072631"/>
  </x:sheetPr>
  <x:sheetViews>
    <x:sheetView showGridLines="0" workbookViewId="0">
      <x:pane xSplit="2" ySplit="12" topLeftCell="C13" activePane="bottomRight" state="frozen"/>
    </x:sheetView>
  </x:sheetViews>
  <x:sheetFormatPr defaultRowHeight="15"/>
  <x:cols>
    <x:col min="1" max="1" width="3" hidden="0" customWidth="1"/>
    <x:col min="2" max="2" width="33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</x:cols>
  <x:sheetData>
    <x:row r="1" ht="23" customHeight="1"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30" customHeight="1">
      <x:c r="B2" s="6" t="str">
        <x:v>BriQs Group: 13-week cash forecast</x:v>
      </x:c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 t="str">
        <x:v>Case selected:</x:v>
      </x:c>
      <x:c r="N2" s="3"/>
      <x:c r="O2" s="10" t="str">
        <x:f>CHOOSE('Forecast'!$O$4,"Base","Downside")</x:f>
        <x:v>Base</x:v>
      </x:c>
    </x:row>
    <x:row r="3" ht="23" customHeight="1"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  <x:c r="M3" s="7"/>
      <x:c r="N3" s="7"/>
      <x:c r="O3" s="7"/>
    </x:row>
    <x:row r="4" ht="23" customHeight="1">
      <x:c r="B4" s="3" t="str">
        <x:v>Start week (Monday)</x:v>
      </x:c>
      <x:c r="C4" s="14" t="n">
        <x:v>46279</x:v>
      </x:c>
      <x:c r="D4" s="3"/>
      <x:c r="E4" s="3"/>
      <x:c r="F4" s="3" t="str">
        <x:v>Opening cash (EUR)</x:v>
      </x:c>
      <x:c r="G4" s="3"/>
      <x:c r="H4" s="16" t="n">
        <x:v>42000</x:v>
      </x:c>
      <x:c r="I4" s="3"/>
      <x:c r="J4" s="3" t="str">
        <x:v>Minimum cash (EUR)</x:v>
      </x:c>
      <x:c r="K4" s="3"/>
      <x:c r="L4" s="16" t="n">
        <x:v>15000</x:v>
      </x:c>
      <x:c r="M4" s="3"/>
      <x:c r="N4" s="3" t="str">
        <x:v>Case number</x:v>
      </x:c>
      <x:c r="O4" s="18" t="n">
        <x:v>1</x:v>
      </x:c>
    </x:row>
    <x:row r="5" ht="23" customHeight="1">
      <x:c r="B5" s="19" t="str">
        <x:v>Yellow cells are editable. Enter zero when no cash is expected. See Guide before rolling the dates.</x:v>
      </x:c>
      <x:c r="C5" s="3"/>
      <x:c r="D5" s="3"/>
      <x:c r="E5" s="3"/>
      <x:c r="F5" s="3"/>
      <x:c r="G5" s="3"/>
      <x:c r="H5" s="3"/>
      <x:c r="I5" s="3"/>
      <x:c r="J5" s="3"/>
      <x:c r="K5" s="3"/>
      <x:c r="L5" s="3"/>
      <x:c r="M5" s="19" t="str">
        <x:v>1 = Base, 2 = Downside</x:v>
      </x:c>
      <x:c r="N5" s="3"/>
      <x:c r="O5" s="3"/>
    </x:row>
    <x:row r="6" ht="23" customHeight="1">
      <x:c r="B6" s="3"/>
      <x:c r="C6" s="3"/>
      <x:c r="D6" s="3"/>
      <x:c r="E6" s="3"/>
      <x:c r="F6" s="3"/>
      <x:c r="G6" s="3"/>
      <x:c r="H6" s="3"/>
      <x:c r="I6" s="3"/>
      <x:c r="J6" s="3"/>
      <x:c r="K6" s="3"/>
      <x:c r="L6" s="3"/>
      <x:c r="M6" s="3"/>
      <x:c r="N6" s="3"/>
      <x:c r="O6" s="3"/>
    </x:row>
    <x:row r="7" ht="23" customHeight="1">
      <x:c r="B7" s="3" t="str">
        <x:v>Lowest closing cash</x:v>
      </x:c>
      <x:c r="C7" s="3"/>
      <x:c r="D7" s="3"/>
      <x:c r="E7" s="3"/>
      <x:c r="F7" s="3" t="str">
        <x:v>Weeks below minimum</x:v>
      </x:c>
      <x:c r="G7" s="3"/>
      <x:c r="H7" s="3"/>
      <x:c r="I7" s="3"/>
      <x:c r="J7" s="3"/>
      <x:c r="K7" s="3" t="str">
        <x:v>Week 13 closing cash</x:v>
      </x:c>
      <x:c r="L7" s="3"/>
      <x:c r="M7" s="3"/>
      <x:c r="N7" s="3"/>
      <x:c r="O7" s="3"/>
    </x:row>
    <x:row r="8" ht="30" customHeight="1">
      <x:c r="B8" s="20" t="n">
        <x:f>IF(COUNT(C26:O26)=13,MIN(C26:O26),"Missing input")</x:f>
        <x:v>22000</x:v>
      </x:c>
      <x:c r="C8" s="3"/>
      <x:c r="D8" s="3"/>
      <x:c r="E8" s="3"/>
      <x:c r="F8" s="6" t="n">
        <x:f>IF(COUNT(C28:O28)=13,COUNTIFS(C28:O28,"&lt;0"),"Missing input")</x:f>
        <x:v>0</x:v>
      </x:c>
      <x:c r="G8" s="3"/>
      <x:c r="H8" s="3"/>
      <x:c r="I8" s="3"/>
      <x:c r="J8" s="3"/>
      <x:c r="K8" s="20" t="n">
        <x:f>O26</x:f>
        <x:v>48000</x:v>
      </x:c>
      <x:c r="L8" s="3"/>
      <x:c r="M8" s="3"/>
      <x:c r="N8" s="3"/>
      <x:c r="O8" s="3"/>
    </x:row>
    <x:row r="9" ht="23" customHeight="1">
      <x:c r="B9" s="3"/>
      <x:c r="C9" s="3"/>
      <x:c r="D9" s="3"/>
      <x:c r="E9" s="3"/>
      <x:c r="F9" s="3"/>
      <x:c r="G9" s="3"/>
      <x:c r="H9" s="3"/>
      <x:c r="I9" s="3"/>
      <x:c r="J9" s="3"/>
      <x:c r="K9" s="3"/>
      <x:c r="L9" s="3"/>
      <x:c r="M9" s="3"/>
      <x:c r="N9" s="3"/>
      <x:c r="O9" s="3"/>
    </x:row>
    <x:row r="10" ht="23" customHeight="1">
      <x:c r="B10" s="19" t="str">
        <x:v>EUR, whole amounts. The supplied forecast and actuals are an original synthetic example. Replace them with your own figures.</x:v>
      </x:c>
      <x:c r="C10" s="3"/>
      <x:c r="D10" s="3"/>
      <x:c r="E10" s="3"/>
      <x:c r="F10" s="3"/>
      <x:c r="G10" s="3"/>
      <x:c r="H10" s="3"/>
      <x:c r="I10" s="3"/>
      <x:c r="J10" s="3"/>
      <x:c r="K10" s="3"/>
      <x:c r="L10" s="3"/>
      <x:c r="M10" s="3"/>
      <x:c r="N10" s="3"/>
      <x:c r="O10" s="3"/>
    </x:row>
    <x:row r="11" ht="23" customHeight="1">
      <x:c r="B11" s="3"/>
      <x:c r="C11" s="3"/>
      <x:c r="D11" s="3"/>
      <x:c r="E11" s="3"/>
      <x:c r="F11" s="3"/>
      <x:c r="G11" s="3"/>
      <x:c r="H11" s="3"/>
      <x:c r="I11" s="3"/>
      <x:c r="J11" s="3"/>
      <x:c r="K11" s="3"/>
      <x:c r="L11" s="3"/>
      <x:c r="M11" s="3"/>
      <x:c r="N11" s="3"/>
      <x:c r="O11" s="3"/>
    </x:row>
    <x:row r="12" ht="28" customHeight="1">
      <x:c r="B12" s="28" t="str">
        <x:v>Week starting (EUR)</x:v>
      </x:c>
      <x:c r="C12" s="31" t="n">
        <x:f>$C$4</x:f>
        <x:v>46279</x:v>
      </x:c>
      <x:c r="D12" s="31" t="n">
        <x:f>C12+7</x:f>
        <x:v>46286</x:v>
      </x:c>
      <x:c r="E12" s="31" t="n">
        <x:f>D12+7</x:f>
        <x:v>46293</x:v>
      </x:c>
      <x:c r="F12" s="31" t="n">
        <x:f>E12+7</x:f>
        <x:v>46300</x:v>
      </x:c>
      <x:c r="G12" s="31" t="n">
        <x:f>F12+7</x:f>
        <x:v>46307</x:v>
      </x:c>
      <x:c r="H12" s="31" t="n">
        <x:f>G12+7</x:f>
        <x:v>46314</x:v>
      </x:c>
      <x:c r="I12" s="31" t="n">
        <x:f>H12+7</x:f>
        <x:v>46321</x:v>
      </x:c>
      <x:c r="J12" s="31" t="n">
        <x:f>I12+7</x:f>
        <x:v>46328</x:v>
      </x:c>
      <x:c r="K12" s="31" t="n">
        <x:f>J12+7</x:f>
        <x:v>46335</x:v>
      </x:c>
      <x:c r="L12" s="31" t="n">
        <x:f>K12+7</x:f>
        <x:v>46342</x:v>
      </x:c>
      <x:c r="M12" s="31" t="n">
        <x:f>L12+7</x:f>
        <x:v>46349</x:v>
      </x:c>
      <x:c r="N12" s="31" t="n">
        <x:f>M12+7</x:f>
        <x:v>46356</x:v>
      </x:c>
      <x:c r="O12" s="32" t="n">
        <x:f>N12+7</x:f>
        <x:v>46363</x:v>
      </x:c>
    </x:row>
    <x:row r="13" ht="26" customHeight="1">
      <x:c r="B13" s="37" t="str">
        <x:v>Opening cash</x:v>
      </x:c>
      <x:c r="C13" s="39" t="n">
        <x:f>IF(ISNUMBER($H$4),$H$4,"n.a.")</x:f>
        <x:v>42000</x:v>
      </x:c>
      <x:c r="D13" s="39" t="n">
        <x:f>C26</x:f>
        <x:v>35000</x:v>
      </x:c>
      <x:c r="E13" s="39" t="n">
        <x:f>D26</x:f>
        <x:v>40000</x:v>
      </x:c>
      <x:c r="F13" s="39" t="n">
        <x:f>E26</x:f>
        <x:v>22000</x:v>
      </x:c>
      <x:c r="G13" s="39" t="n">
        <x:f>F26</x:f>
        <x:v>40000</x:v>
      </x:c>
      <x:c r="H13" s="39" t="n">
        <x:f>G26</x:f>
        <x:v>34000</x:v>
      </x:c>
      <x:c r="I13" s="39" t="n">
        <x:f>H26</x:f>
        <x:v>41000</x:v>
      </x:c>
      <x:c r="J13" s="39" t="n">
        <x:f>I26</x:f>
        <x:v>36000</x:v>
      </x:c>
      <x:c r="K13" s="39" t="n">
        <x:f>J26</x:f>
        <x:v>46000</x:v>
      </x:c>
      <x:c r="L13" s="39" t="n">
        <x:f>K26</x:f>
        <x:v>37000</x:v>
      </x:c>
      <x:c r="M13" s="39" t="n">
        <x:f>L26</x:f>
        <x:v>48000</x:v>
      </x:c>
      <x:c r="N13" s="39" t="n">
        <x:f>M26</x:f>
        <x:v>49000</x:v>
      </x:c>
      <x:c r="O13" s="39" t="n">
        <x:f>N26</x:f>
        <x:v>47000</x:v>
      </x:c>
    </x:row>
    <x:row r="14" ht="23" customHeight="1">
      <x:c r="B14" s="48" t="str">
        <x:v>Customer collections</x:v>
      </x:c>
      <x:c r="C14" s="5" t="n">
        <x:f>C34</x:f>
        <x:v>20000</x:v>
      </x:c>
      <x:c r="D14" s="5" t="n">
        <x:f>D34</x:f>
        <x:v>28000</x:v>
      </x:c>
      <x:c r="E14" s="5" t="n">
        <x:f>E34</x:f>
        <x:v>18000</x:v>
      </x:c>
      <x:c r="F14" s="5" t="n">
        <x:f>F34</x:f>
        <x:v>32000</x:v>
      </x:c>
      <x:c r="G14" s="5" t="n">
        <x:f>G34</x:f>
        <x:v>27000</x:v>
      </x:c>
      <x:c r="H14" s="5" t="n">
        <x:f>H34</x:f>
        <x:v>22000</x:v>
      </x:c>
      <x:c r="I14" s="5" t="n">
        <x:f>I34</x:f>
        <x:v>34000</x:v>
      </x:c>
      <x:c r="J14" s="5" t="n">
        <x:f>J34</x:f>
        <x:v>26000</x:v>
      </x:c>
      <x:c r="K14" s="5" t="n">
        <x:f>K34</x:f>
        <x:v>24000</x:v>
      </x:c>
      <x:c r="L14" s="5" t="n">
        <x:f>L34</x:f>
        <x:v>36000</x:v>
      </x:c>
      <x:c r="M14" s="5" t="n">
        <x:f>M34</x:f>
        <x:v>30000</x:v>
      </x:c>
      <x:c r="N14" s="5" t="n">
        <x:f>N34</x:f>
        <x:v>28000</x:v>
      </x:c>
      <x:c r="O14" s="5" t="n">
        <x:f>O34</x:f>
        <x:v>38000</x:v>
      </x:c>
    </x:row>
    <x:row r="15" ht="23" customHeight="1">
      <x:c r="B15" s="48" t="str">
        <x:v>Other cash receipts</x:v>
      </x:c>
      <x:c r="C15" s="5" t="n">
        <x:f>IF(ISNUMBER(C38),C38,"n.a.")</x:f>
        <x:v>0</x:v>
      </x:c>
      <x:c r="D15" s="5" t="n">
        <x:f>IF(ISNUMBER(D38),D38,"n.a.")</x:f>
        <x:v>0</x:v>
      </x:c>
      <x:c r="E15" s="5" t="n">
        <x:f>IF(ISNUMBER(E38),E38,"n.a.")</x:f>
        <x:v>0</x:v>
      </x:c>
      <x:c r="F15" s="5" t="n">
        <x:f>IF(ISNUMBER(F38),F38,"n.a.")</x:f>
        <x:v>0</x:v>
      </x:c>
      <x:c r="G15" s="5" t="n">
        <x:f>IF(ISNUMBER(G38),G38,"n.a.")</x:f>
        <x:v>0</x:v>
      </x:c>
      <x:c r="H15" s="5" t="n">
        <x:f>IF(ISNUMBER(H38),H38,"n.a.")</x:f>
        <x:v>5000</x:v>
      </x:c>
      <x:c r="I15" s="5" t="n">
        <x:f>IF(ISNUMBER(I38),I38,"n.a.")</x:f>
        <x:v>0</x:v>
      </x:c>
      <x:c r="J15" s="5" t="n">
        <x:f>IF(ISNUMBER(J38),J38,"n.a.")</x:f>
        <x:v>0</x:v>
      </x:c>
      <x:c r="K15" s="5" t="n">
        <x:f>IF(ISNUMBER(K38),K38,"n.a.")</x:f>
        <x:v>0</x:v>
      </x:c>
      <x:c r="L15" s="5" t="n">
        <x:f>IF(ISNUMBER(L38),L38,"n.a.")</x:f>
        <x:v>2000</x:v>
      </x:c>
      <x:c r="M15" s="5" t="n">
        <x:f>IF(ISNUMBER(M38),M38,"n.a.")</x:f>
        <x:v>0</x:v>
      </x:c>
      <x:c r="N15" s="5" t="n">
        <x:f>IF(ISNUMBER(N38),N38,"n.a.")</x:f>
        <x:v>0</x:v>
      </x:c>
      <x:c r="O15" s="5" t="n">
        <x:f>IF(ISNUMBER(O38),O38,"n.a.")</x:f>
        <x:v>0</x:v>
      </x:c>
    </x:row>
    <x:row r="16" ht="26" customHeight="1">
      <x:c r="B16" s="37" t="str">
        <x:v>Total cash receipts</x:v>
      </x:c>
      <x:c r="C16" s="39" t="n">
        <x:f>IF(COUNT(C14:C15)=2,SUM(C14:C15),"n.a.")</x:f>
        <x:v>20000</x:v>
      </x:c>
      <x:c r="D16" s="39" t="n">
        <x:f>IF(COUNT(D14:D15)=2,SUM(D14:D15),"n.a.")</x:f>
        <x:v>28000</x:v>
      </x:c>
      <x:c r="E16" s="39" t="n">
        <x:f>IF(COUNT(E14:E15)=2,SUM(E14:E15),"n.a.")</x:f>
        <x:v>18000</x:v>
      </x:c>
      <x:c r="F16" s="39" t="n">
        <x:f>IF(COUNT(F14:F15)=2,SUM(F14:F15),"n.a.")</x:f>
        <x:v>32000</x:v>
      </x:c>
      <x:c r="G16" s="39" t="n">
        <x:f>IF(COUNT(G14:G15)=2,SUM(G14:G15),"n.a.")</x:f>
        <x:v>27000</x:v>
      </x:c>
      <x:c r="H16" s="39" t="n">
        <x:f>IF(COUNT(H14:H15)=2,SUM(H14:H15),"n.a.")</x:f>
        <x:v>27000</x:v>
      </x:c>
      <x:c r="I16" s="39" t="n">
        <x:f>IF(COUNT(I14:I15)=2,SUM(I14:I15),"n.a.")</x:f>
        <x:v>34000</x:v>
      </x:c>
      <x:c r="J16" s="39" t="n">
        <x:f>IF(COUNT(J14:J15)=2,SUM(J14:J15),"n.a.")</x:f>
        <x:v>26000</x:v>
      </x:c>
      <x:c r="K16" s="39" t="n">
        <x:f>IF(COUNT(K14:K15)=2,SUM(K14:K15),"n.a.")</x:f>
        <x:v>24000</x:v>
      </x:c>
      <x:c r="L16" s="39" t="n">
        <x:f>IF(COUNT(L14:L15)=2,SUM(L14:L15),"n.a.")</x:f>
        <x:v>38000</x:v>
      </x:c>
      <x:c r="M16" s="39" t="n">
        <x:f>IF(COUNT(M14:M15)=2,SUM(M14:M15),"n.a.")</x:f>
        <x:v>30000</x:v>
      </x:c>
      <x:c r="N16" s="39" t="n">
        <x:f>IF(COUNT(N14:N15)=2,SUM(N14:N15),"n.a.")</x:f>
        <x:v>28000</x:v>
      </x:c>
      <x:c r="O16" s="39" t="n">
        <x:f>IF(COUNT(O14:O15)=2,SUM(O14:O15),"n.a.")</x:f>
        <x:v>38000</x:v>
      </x:c>
    </x:row>
    <x:row r="17" ht="23" customHeight="1">
      <x:c r="B17" s="3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5"/>
      <x:c r="O17" s="5"/>
    </x:row>
    <x:row r="18" ht="23" customHeight="1">
      <x:c r="B18" s="48" t="str">
        <x:v>Supplier payments</x:v>
      </x:c>
      <x:c r="C18" s="5" t="n">
        <x:f>IF(ISNUMBER(C41),C41,"n.a.")</x:f>
        <x:v>12000</x:v>
      </x:c>
      <x:c r="D18" s="5" t="n">
        <x:f>IF(ISNUMBER(D41),D41,"n.a.")</x:f>
        <x:v>16000</x:v>
      </x:c>
      <x:c r="E18" s="5" t="n">
        <x:f>IF(ISNUMBER(E41),E41,"n.a.")</x:f>
        <x:v>18000</x:v>
      </x:c>
      <x:c r="F18" s="5" t="n">
        <x:f>IF(ISNUMBER(F41),F41,"n.a.")</x:f>
        <x:v>14000</x:v>
      </x:c>
      <x:c r="G18" s="5" t="n">
        <x:f>IF(ISNUMBER(G41),G41,"n.a.")</x:f>
        <x:v>18000</x:v>
      </x:c>
      <x:c r="H18" s="5" t="n">
        <x:f>IF(ISNUMBER(H41),H41,"n.a.")</x:f>
        <x:v>14000</x:v>
      </x:c>
      <x:c r="I18" s="5" t="n">
        <x:f>IF(ISNUMBER(I41),I41,"n.a.")</x:f>
        <x:v>19000</x:v>
      </x:c>
      <x:c r="J18" s="5" t="n">
        <x:f>IF(ISNUMBER(J41),J41,"n.a.")</x:f>
        <x:v>16000</x:v>
      </x:c>
      <x:c r="K18" s="5" t="n">
        <x:f>IF(ISNUMBER(K41),K41,"n.a.")</x:f>
        <x:v>18000</x:v>
      </x:c>
      <x:c r="L18" s="5" t="n">
        <x:f>IF(ISNUMBER(L41),L41,"n.a.")</x:f>
        <x:v>20000</x:v>
      </x:c>
      <x:c r="M18" s="5" t="n">
        <x:f>IF(ISNUMBER(M41),M41,"n.a.")</x:f>
        <x:v>19000</x:v>
      </x:c>
      <x:c r="N18" s="5" t="n">
        <x:f>IF(ISNUMBER(N41),N41,"n.a.")</x:f>
        <x:v>18000</x:v>
      </x:c>
      <x:c r="O18" s="5" t="n">
        <x:f>IF(ISNUMBER(O41),O41,"n.a.")</x:f>
        <x:v>22000</x:v>
      </x:c>
    </x:row>
    <x:row r="19" ht="23" customHeight="1">
      <x:c r="B19" s="48" t="str">
        <x:v>Payroll payments</x:v>
      </x:c>
      <x:c r="C19" s="5" t="n">
        <x:f>IF(ISNUMBER(C42),C42,"n.a.")</x:f>
        <x:v>10000</x:v>
      </x:c>
      <x:c r="D19" s="5" t="n">
        <x:f>IF(ISNUMBER(D42),D42,"n.a.")</x:f>
        <x:v>0</x:v>
      </x:c>
      <x:c r="E19" s="5" t="n">
        <x:f>IF(ISNUMBER(E42),E42,"n.a.")</x:f>
        <x:v>10000</x:v>
      </x:c>
      <x:c r="F19" s="5" t="n">
        <x:f>IF(ISNUMBER(F42),F42,"n.a.")</x:f>
        <x:v>0</x:v>
      </x:c>
      <x:c r="G19" s="5" t="n">
        <x:f>IF(ISNUMBER(G42),G42,"n.a.")</x:f>
        <x:v>10000</x:v>
      </x:c>
      <x:c r="H19" s="5" t="n">
        <x:f>IF(ISNUMBER(H42),H42,"n.a.")</x:f>
        <x:v>0</x:v>
      </x:c>
      <x:c r="I19" s="5" t="n">
        <x:f>IF(ISNUMBER(I42),I42,"n.a.")</x:f>
        <x:v>10000</x:v>
      </x:c>
      <x:c r="J19" s="5" t="n">
        <x:f>IF(ISNUMBER(J42),J42,"n.a.")</x:f>
        <x:v>0</x:v>
      </x:c>
      <x:c r="K19" s="5" t="n">
        <x:f>IF(ISNUMBER(K42),K42,"n.a.")</x:f>
        <x:v>10000</x:v>
      </x:c>
      <x:c r="L19" s="5" t="n">
        <x:f>IF(ISNUMBER(L42),L42,"n.a.")</x:f>
        <x:v>0</x:v>
      </x:c>
      <x:c r="M19" s="5" t="n">
        <x:f>IF(ISNUMBER(M42),M42,"n.a.")</x:f>
        <x:v>10000</x:v>
      </x:c>
      <x:c r="N19" s="5" t="n">
        <x:f>IF(ISNUMBER(N42),N42,"n.a.")</x:f>
        <x:v>0</x:v>
      </x:c>
      <x:c r="O19" s="5" t="n">
        <x:f>IF(ISNUMBER(O42),O42,"n.a.")</x:f>
        <x:v>10000</x:v>
      </x:c>
    </x:row>
    <x:row r="20" ht="23" customHeight="1">
      <x:c r="B20" s="48" t="str">
        <x:v>Rent and utilities</x:v>
      </x:c>
      <x:c r="C20" s="5" t="n">
        <x:f>IF(ISNUMBER(C43),C43,"n.a.")</x:f>
        <x:v>3000</x:v>
      </x:c>
      <x:c r="D20" s="5" t="n">
        <x:f>IF(ISNUMBER(D43),D43,"n.a.")</x:f>
        <x:v>0</x:v>
      </x:c>
      <x:c r="E20" s="5" t="n">
        <x:f>IF(ISNUMBER(E43),E43,"n.a.")</x:f>
        <x:v>0</x:v>
      </x:c>
      <x:c r="F20" s="5" t="n">
        <x:f>IF(ISNUMBER(F43),F43,"n.a.")</x:f>
        <x:v>0</x:v>
      </x:c>
      <x:c r="G20" s="5" t="n">
        <x:f>IF(ISNUMBER(G43),G43,"n.a.")</x:f>
        <x:v>3000</x:v>
      </x:c>
      <x:c r="H20" s="5" t="n">
        <x:f>IF(ISNUMBER(H43),H43,"n.a.")</x:f>
        <x:v>0</x:v>
      </x:c>
      <x:c r="I20" s="5" t="n">
        <x:f>IF(ISNUMBER(I43),I43,"n.a.")</x:f>
        <x:v>0</x:v>
      </x:c>
      <x:c r="J20" s="5" t="n">
        <x:f>IF(ISNUMBER(J43),J43,"n.a.")</x:f>
        <x:v>0</x:v>
      </x:c>
      <x:c r="K20" s="5" t="n">
        <x:f>IF(ISNUMBER(K43),K43,"n.a.")</x:f>
        <x:v>3000</x:v>
      </x:c>
      <x:c r="L20" s="5" t="n">
        <x:f>IF(ISNUMBER(L43),L43,"n.a.")</x:f>
        <x:v>0</x:v>
      </x:c>
      <x:c r="M20" s="5" t="n">
        <x:f>IF(ISNUMBER(M43),M43,"n.a.")</x:f>
        <x:v>0</x:v>
      </x:c>
      <x:c r="N20" s="5" t="n">
        <x:f>IF(ISNUMBER(N43),N43,"n.a.")</x:f>
        <x:v>0</x:v>
      </x:c>
      <x:c r="O20" s="5" t="n">
        <x:f>IF(ISNUMBER(O43),O43,"n.a.")</x:f>
        <x:v>3000</x:v>
      </x:c>
    </x:row>
    <x:row r="21" ht="23" customHeight="1">
      <x:c r="B21" s="48" t="str">
        <x:v>Tax payments</x:v>
      </x:c>
      <x:c r="C21" s="5" t="n">
        <x:f>IF(ISNUMBER(C44),C44,"n.a.")</x:f>
        <x:v>0</x:v>
      </x:c>
      <x:c r="D21" s="5" t="n">
        <x:f>IF(ISNUMBER(D44),D44,"n.a.")</x:f>
        <x:v>7000</x:v>
      </x:c>
      <x:c r="E21" s="5" t="n">
        <x:f>IF(ISNUMBER(E44),E44,"n.a.")</x:f>
        <x:v>0</x:v>
      </x:c>
      <x:c r="F21" s="5" t="n">
        <x:f>IF(ISNUMBER(F44),F44,"n.a.")</x:f>
        <x:v>0</x:v>
      </x:c>
      <x:c r="G21" s="5" t="n">
        <x:f>IF(ISNUMBER(G44),G44,"n.a.")</x:f>
        <x:v>0</x:v>
      </x:c>
      <x:c r="H21" s="5" t="n">
        <x:f>IF(ISNUMBER(H44),H44,"n.a.")</x:f>
        <x:v>6000</x:v>
      </x:c>
      <x:c r="I21" s="5" t="n">
        <x:f>IF(ISNUMBER(I44),I44,"n.a.")</x:f>
        <x:v>0</x:v>
      </x:c>
      <x:c r="J21" s="5" t="n">
        <x:f>IF(ISNUMBER(J44),J44,"n.a.")</x:f>
        <x:v>0</x:v>
      </x:c>
      <x:c r="K21" s="5" t="n">
        <x:f>IF(ISNUMBER(K44),K44,"n.a.")</x:f>
        <x:v>0</x:v>
      </x:c>
      <x:c r="L21" s="5" t="n">
        <x:f>IF(ISNUMBER(L44),L44,"n.a.")</x:f>
        <x:v>7000</x:v>
      </x:c>
      <x:c r="M21" s="5" t="n">
        <x:f>IF(ISNUMBER(M44),M44,"n.a.")</x:f>
        <x:v>0</x:v>
      </x:c>
      <x:c r="N21" s="5" t="n">
        <x:f>IF(ISNUMBER(N44),N44,"n.a.")</x:f>
        <x:v>0</x:v>
      </x:c>
      <x:c r="O21" s="5" t="n">
        <x:f>IF(ISNUMBER(O44),O44,"n.a.")</x:f>
        <x:v>0</x:v>
      </x:c>
    </x:row>
    <x:row r="22" ht="23" customHeight="1">
      <x:c r="B22" s="48" t="str">
        <x:v>Debt service</x:v>
      </x:c>
      <x:c r="C22" s="5" t="n">
        <x:f>IF(ISNUMBER(C45),C45,"n.a.")</x:f>
        <x:v>2000</x:v>
      </x:c>
      <x:c r="D22" s="5" t="n">
        <x:f>IF(ISNUMBER(D45),D45,"n.a.")</x:f>
        <x:v>0</x:v>
      </x:c>
      <x:c r="E22" s="5" t="n">
        <x:f>IF(ISNUMBER(E45),E45,"n.a.")</x:f>
        <x:v>0</x:v>
      </x:c>
      <x:c r="F22" s="5" t="n">
        <x:f>IF(ISNUMBER(F45),F45,"n.a.")</x:f>
        <x:v>0</x:v>
      </x:c>
      <x:c r="G22" s="5" t="n">
        <x:f>IF(ISNUMBER(G45),G45,"n.a.")</x:f>
        <x:v>2000</x:v>
      </x:c>
      <x:c r="H22" s="5" t="n">
        <x:f>IF(ISNUMBER(H45),H45,"n.a.")</x:f>
        <x:v>0</x:v>
      </x:c>
      <x:c r="I22" s="5" t="n">
        <x:f>IF(ISNUMBER(I45),I45,"n.a.")</x:f>
        <x:v>0</x:v>
      </x:c>
      <x:c r="J22" s="5" t="n">
        <x:f>IF(ISNUMBER(J45),J45,"n.a.")</x:f>
        <x:v>0</x:v>
      </x:c>
      <x:c r="K22" s="5" t="n">
        <x:f>IF(ISNUMBER(K45),K45,"n.a.")</x:f>
        <x:v>2000</x:v>
      </x:c>
      <x:c r="L22" s="5" t="n">
        <x:f>IF(ISNUMBER(L45),L45,"n.a.")</x:f>
        <x:v>0</x:v>
      </x:c>
      <x:c r="M22" s="5" t="n">
        <x:f>IF(ISNUMBER(M45),M45,"n.a.")</x:f>
        <x:v>0</x:v>
      </x:c>
      <x:c r="N22" s="5" t="n">
        <x:f>IF(ISNUMBER(N45),N45,"n.a.")</x:f>
        <x:v>0</x:v>
      </x:c>
      <x:c r="O22" s="5" t="n">
        <x:f>IF(ISNUMBER(O45),O45,"n.a.")</x:f>
        <x:v>2000</x:v>
      </x:c>
    </x:row>
    <x:row r="23" ht="23" customHeight="1">
      <x:c r="B23" s="48" t="str">
        <x:v>Capital expenditure</x:v>
      </x:c>
      <x:c r="C23" s="5" t="n">
        <x:f>IF(ISNUMBER(C46),C46,"n.a.")</x:f>
        <x:v>0</x:v>
      </x:c>
      <x:c r="D23" s="5" t="n">
        <x:f>IF(ISNUMBER(D46),D46,"n.a.")</x:f>
        <x:v>0</x:v>
      </x:c>
      <x:c r="E23" s="5" t="n">
        <x:f>IF(ISNUMBER(E46),E46,"n.a.")</x:f>
        <x:v>8000</x:v>
      </x:c>
      <x:c r="F23" s="5" t="n">
        <x:f>IF(ISNUMBER(F46),F46,"n.a.")</x:f>
        <x:v>0</x:v>
      </x:c>
      <x:c r="G23" s="5" t="n">
        <x:f>IF(ISNUMBER(G46),G46,"n.a.")</x:f>
        <x:v>0</x:v>
      </x:c>
      <x:c r="H23" s="5" t="n">
        <x:f>IF(ISNUMBER(H46),H46,"n.a.")</x:f>
        <x:v>0</x:v>
      </x:c>
      <x:c r="I23" s="5" t="n">
        <x:f>IF(ISNUMBER(I46),I46,"n.a.")</x:f>
        <x:v>10000</x:v>
      </x:c>
      <x:c r="J23" s="5" t="n">
        <x:f>IF(ISNUMBER(J46),J46,"n.a.")</x:f>
        <x:v>0</x:v>
      </x:c>
      <x:c r="K23" s="5" t="n">
        <x:f>IF(ISNUMBER(K46),K46,"n.a.")</x:f>
        <x:v>0</x:v>
      </x:c>
      <x:c r="L23" s="5" t="n">
        <x:f>IF(ISNUMBER(L46),L46,"n.a.")</x:f>
        <x:v>0</x:v>
      </x:c>
      <x:c r="M23" s="5" t="n">
        <x:f>IF(ISNUMBER(M46),M46,"n.a.")</x:f>
        <x:v>0</x:v>
      </x:c>
      <x:c r="N23" s="5" t="n">
        <x:f>IF(ISNUMBER(N46),N46,"n.a.")</x:f>
        <x:v>12000</x:v>
      </x:c>
      <x:c r="O23" s="5" t="n">
        <x:f>IF(ISNUMBER(O46),O46,"n.a.")</x:f>
        <x:v>0</x:v>
      </x:c>
    </x:row>
    <x:row r="24" ht="26" customHeight="1">
      <x:c r="B24" s="37" t="str">
        <x:v>Total cash payments</x:v>
      </x:c>
      <x:c r="C24" s="39" t="n">
        <x:f>IF(COUNT(C18:C23)=6,SUM(C18:C23),"n.a.")</x:f>
        <x:v>27000</x:v>
      </x:c>
      <x:c r="D24" s="39" t="n">
        <x:f>IF(COUNT(D18:D23)=6,SUM(D18:D23),"n.a.")</x:f>
        <x:v>23000</x:v>
      </x:c>
      <x:c r="E24" s="39" t="n">
        <x:f>IF(COUNT(E18:E23)=6,SUM(E18:E23),"n.a.")</x:f>
        <x:v>36000</x:v>
      </x:c>
      <x:c r="F24" s="39" t="n">
        <x:f>IF(COUNT(F18:F23)=6,SUM(F18:F23),"n.a.")</x:f>
        <x:v>14000</x:v>
      </x:c>
      <x:c r="G24" s="39" t="n">
        <x:f>IF(COUNT(G18:G23)=6,SUM(G18:G23),"n.a.")</x:f>
        <x:v>33000</x:v>
      </x:c>
      <x:c r="H24" s="39" t="n">
        <x:f>IF(COUNT(H18:H23)=6,SUM(H18:H23),"n.a.")</x:f>
        <x:v>20000</x:v>
      </x:c>
      <x:c r="I24" s="39" t="n">
        <x:f>IF(COUNT(I18:I23)=6,SUM(I18:I23),"n.a.")</x:f>
        <x:v>39000</x:v>
      </x:c>
      <x:c r="J24" s="39" t="n">
        <x:f>IF(COUNT(J18:J23)=6,SUM(J18:J23),"n.a.")</x:f>
        <x:v>16000</x:v>
      </x:c>
      <x:c r="K24" s="39" t="n">
        <x:f>IF(COUNT(K18:K23)=6,SUM(K18:K23),"n.a.")</x:f>
        <x:v>33000</x:v>
      </x:c>
      <x:c r="L24" s="39" t="n">
        <x:f>IF(COUNT(L18:L23)=6,SUM(L18:L23),"n.a.")</x:f>
        <x:v>27000</x:v>
      </x:c>
      <x:c r="M24" s="39" t="n">
        <x:f>IF(COUNT(M18:M23)=6,SUM(M18:M23),"n.a.")</x:f>
        <x:v>29000</x:v>
      </x:c>
      <x:c r="N24" s="39" t="n">
        <x:f>IF(COUNT(N18:N23)=6,SUM(N18:N23),"n.a.")</x:f>
        <x:v>30000</x:v>
      </x:c>
      <x:c r="O24" s="39" t="n">
        <x:f>IF(COUNT(O18:O23)=6,SUM(O18:O23),"n.a.")</x:f>
        <x:v>37000</x:v>
      </x:c>
    </x:row>
    <x:row r="25" ht="26" customHeight="1">
      <x:c r="B25" s="37" t="str">
        <x:v>Net cash flow</x:v>
      </x:c>
      <x:c r="C25" s="39" t="n">
        <x:f>IF(COUNT(C16,C24)=2,C16-C24,"n.a.")</x:f>
        <x:v>-7000</x:v>
      </x:c>
      <x:c r="D25" s="39" t="n">
        <x:f>IF(COUNT(D16,D24)=2,D16-D24,"n.a.")</x:f>
        <x:v>5000</x:v>
      </x:c>
      <x:c r="E25" s="39" t="n">
        <x:f>IF(COUNT(E16,E24)=2,E16-E24,"n.a.")</x:f>
        <x:v>-18000</x:v>
      </x:c>
      <x:c r="F25" s="39" t="n">
        <x:f>IF(COUNT(F16,F24)=2,F16-F24,"n.a.")</x:f>
        <x:v>18000</x:v>
      </x:c>
      <x:c r="G25" s="39" t="n">
        <x:f>IF(COUNT(G16,G24)=2,G16-G24,"n.a.")</x:f>
        <x:v>-6000</x:v>
      </x:c>
      <x:c r="H25" s="39" t="n">
        <x:f>IF(COUNT(H16,H24)=2,H16-H24,"n.a.")</x:f>
        <x:v>7000</x:v>
      </x:c>
      <x:c r="I25" s="39" t="n">
        <x:f>IF(COUNT(I16,I24)=2,I16-I24,"n.a.")</x:f>
        <x:v>-5000</x:v>
      </x:c>
      <x:c r="J25" s="39" t="n">
        <x:f>IF(COUNT(J16,J24)=2,J16-J24,"n.a.")</x:f>
        <x:v>10000</x:v>
      </x:c>
      <x:c r="K25" s="39" t="n">
        <x:f>IF(COUNT(K16,K24)=2,K16-K24,"n.a.")</x:f>
        <x:v>-9000</x:v>
      </x:c>
      <x:c r="L25" s="39" t="n">
        <x:f>IF(COUNT(L16,L24)=2,L16-L24,"n.a.")</x:f>
        <x:v>11000</x:v>
      </x:c>
      <x:c r="M25" s="39" t="n">
        <x:f>IF(COUNT(M16,M24)=2,M16-M24,"n.a.")</x:f>
        <x:v>1000</x:v>
      </x:c>
      <x:c r="N25" s="39" t="n">
        <x:f>IF(COUNT(N16,N24)=2,N16-N24,"n.a.")</x:f>
        <x:v>-2000</x:v>
      </x:c>
      <x:c r="O25" s="39" t="n">
        <x:f>IF(COUNT(O16,O24)=2,O16-O24,"n.a.")</x:f>
        <x:v>1000</x:v>
      </x:c>
    </x:row>
    <x:row r="26" ht="26" customHeight="1">
      <x:c r="B26" s="42" t="str">
        <x:v>Closing cash</x:v>
      </x:c>
      <x:c r="C26" s="44" t="n">
        <x:f>IF(COUNT(C13,C25)=2,C13+C25,"n.a.")</x:f>
        <x:v>35000</x:v>
      </x:c>
      <x:c r="D26" s="44" t="n">
        <x:f>IF(COUNT(D13,D25)=2,D13+D25,"n.a.")</x:f>
        <x:v>40000</x:v>
      </x:c>
      <x:c r="E26" s="44" t="n">
        <x:f>IF(COUNT(E13,E25)=2,E13+E25,"n.a.")</x:f>
        <x:v>22000</x:v>
      </x:c>
      <x:c r="F26" s="44" t="n">
        <x:f>IF(COUNT(F13,F25)=2,F13+F25,"n.a.")</x:f>
        <x:v>40000</x:v>
      </x:c>
      <x:c r="G26" s="44" t="n">
        <x:f>IF(COUNT(G13,G25)=2,G13+G25,"n.a.")</x:f>
        <x:v>34000</x:v>
      </x:c>
      <x:c r="H26" s="44" t="n">
        <x:f>IF(COUNT(H13,H25)=2,H13+H25,"n.a.")</x:f>
        <x:v>41000</x:v>
      </x:c>
      <x:c r="I26" s="44" t="n">
        <x:f>IF(COUNT(I13,I25)=2,I13+I25,"n.a.")</x:f>
        <x:v>36000</x:v>
      </x:c>
      <x:c r="J26" s="44" t="n">
        <x:f>IF(COUNT(J13,J25)=2,J13+J25,"n.a.")</x:f>
        <x:v>46000</x:v>
      </x:c>
      <x:c r="K26" s="44" t="n">
        <x:f>IF(COUNT(K13,K25)=2,K13+K25,"n.a.")</x:f>
        <x:v>37000</x:v>
      </x:c>
      <x:c r="L26" s="44" t="n">
        <x:f>IF(COUNT(L13,L25)=2,L13+L25,"n.a.")</x:f>
        <x:v>48000</x:v>
      </x:c>
      <x:c r="M26" s="44" t="n">
        <x:f>IF(COUNT(M13,M25)=2,M13+M25,"n.a.")</x:f>
        <x:v>49000</x:v>
      </x:c>
      <x:c r="N26" s="44" t="n">
        <x:f>IF(COUNT(N13,N25)=2,N13+N25,"n.a.")</x:f>
        <x:v>47000</x:v>
      </x:c>
      <x:c r="O26" s="44" t="n">
        <x:f>IF(COUNT(O13,O25)=2,O13+O25,"n.a.")</x:f>
        <x:v>48000</x:v>
      </x:c>
    </x:row>
    <x:row r="27" ht="23" customHeight="1">
      <x:c r="B27" s="3" t="str">
        <x:v>Minimum cash</x:v>
      </x:c>
      <x:c r="C27" s="45" t="n">
        <x:f>IF(ISNUMBER($L$4),$L$4,"n.a.")</x:f>
        <x:v>15000</x:v>
      </x:c>
      <x:c r="D27" s="45" t="n">
        <x:f>IF(ISNUMBER($L$4),$L$4,"n.a.")</x:f>
        <x:v>15000</x:v>
      </x:c>
      <x:c r="E27" s="45" t="n">
        <x:f>IF(ISNUMBER($L$4),$L$4,"n.a.")</x:f>
        <x:v>15000</x:v>
      </x:c>
      <x:c r="F27" s="45" t="n">
        <x:f>IF(ISNUMBER($L$4),$L$4,"n.a.")</x:f>
        <x:v>15000</x:v>
      </x:c>
      <x:c r="G27" s="45" t="n">
        <x:f>IF(ISNUMBER($L$4),$L$4,"n.a.")</x:f>
        <x:v>15000</x:v>
      </x:c>
      <x:c r="H27" s="45" t="n">
        <x:f>IF(ISNUMBER($L$4),$L$4,"n.a.")</x:f>
        <x:v>15000</x:v>
      </x:c>
      <x:c r="I27" s="45" t="n">
        <x:f>IF(ISNUMBER($L$4),$L$4,"n.a.")</x:f>
        <x:v>15000</x:v>
      </x:c>
      <x:c r="J27" s="45" t="n">
        <x:f>IF(ISNUMBER($L$4),$L$4,"n.a.")</x:f>
        <x:v>15000</x:v>
      </x:c>
      <x:c r="K27" s="45" t="n">
        <x:f>IF(ISNUMBER($L$4),$L$4,"n.a.")</x:f>
        <x:v>15000</x:v>
      </x:c>
      <x:c r="L27" s="45" t="n">
        <x:f>IF(ISNUMBER($L$4),$L$4,"n.a.")</x:f>
        <x:v>15000</x:v>
      </x:c>
      <x:c r="M27" s="45" t="n">
        <x:f>IF(ISNUMBER($L$4),$L$4,"n.a.")</x:f>
        <x:v>15000</x:v>
      </x:c>
      <x:c r="N27" s="45" t="n">
        <x:f>IF(ISNUMBER($L$4),$L$4,"n.a.")</x:f>
        <x:v>15000</x:v>
      </x:c>
      <x:c r="O27" s="45" t="n">
        <x:f>IF(ISNUMBER($L$4),$L$4,"n.a.")</x:f>
        <x:v>15000</x:v>
      </x:c>
    </x:row>
    <x:row r="28" ht="26" customHeight="1">
      <x:c r="B28" s="37" t="str">
        <x:v>Headroom / (shortfall)</x:v>
      </x:c>
      <x:c r="C28" s="39" t="n">
        <x:f>IF(COUNT(C26:C27)=2,C26-C27,"n.a.")</x:f>
        <x:v>20000</x:v>
      </x:c>
      <x:c r="D28" s="39" t="n">
        <x:f>IF(COUNT(D26:D27)=2,D26-D27,"n.a.")</x:f>
        <x:v>25000</x:v>
      </x:c>
      <x:c r="E28" s="39" t="n">
        <x:f>IF(COUNT(E26:E27)=2,E26-E27,"n.a.")</x:f>
        <x:v>7000</x:v>
      </x:c>
      <x:c r="F28" s="39" t="n">
        <x:f>IF(COUNT(F26:F27)=2,F26-F27,"n.a.")</x:f>
        <x:v>25000</x:v>
      </x:c>
      <x:c r="G28" s="39" t="n">
        <x:f>IF(COUNT(G26:G27)=2,G26-G27,"n.a.")</x:f>
        <x:v>19000</x:v>
      </x:c>
      <x:c r="H28" s="39" t="n">
        <x:f>IF(COUNT(H26:H27)=2,H26-H27,"n.a.")</x:f>
        <x:v>26000</x:v>
      </x:c>
      <x:c r="I28" s="39" t="n">
        <x:f>IF(COUNT(I26:I27)=2,I26-I27,"n.a.")</x:f>
        <x:v>21000</x:v>
      </x:c>
      <x:c r="J28" s="39" t="n">
        <x:f>IF(COUNT(J26:J27)=2,J26-J27,"n.a.")</x:f>
        <x:v>31000</x:v>
      </x:c>
      <x:c r="K28" s="39" t="n">
        <x:f>IF(COUNT(K26:K27)=2,K26-K27,"n.a.")</x:f>
        <x:v>22000</x:v>
      </x:c>
      <x:c r="L28" s="39" t="n">
        <x:f>IF(COUNT(L26:L27)=2,L26-L27,"n.a.")</x:f>
        <x:v>33000</x:v>
      </x:c>
      <x:c r="M28" s="39" t="n">
        <x:f>IF(COUNT(M26:M27)=2,M26-M27,"n.a.")</x:f>
        <x:v>34000</x:v>
      </x:c>
      <x:c r="N28" s="39" t="n">
        <x:f>IF(COUNT(N26:N27)=2,N26-N27,"n.a.")</x:f>
        <x:v>32000</x:v>
      </x:c>
      <x:c r="O28" s="39" t="n">
        <x:f>IF(COUNT(O26:O27)=2,O26-O27,"n.a.")</x:f>
        <x:v>33000</x:v>
      </x:c>
    </x:row>
    <x:row r="29" ht="25" customHeight="1">
      <x:c r="B29" s="3" t="str">
        <x:v>Cash status</x:v>
      </x:c>
      <x:c r="C29" s="47" t="str">
        <x:f>IF(ISNUMBER(C28),IF(C28&lt;0,"Below minimum","Meets minimum"),"Missing input")</x:f>
        <x:v>Meets minimum</x:v>
      </x:c>
      <x:c r="D29" s="47" t="str">
        <x:f>IF(ISNUMBER(D28),IF(D28&lt;0,"Below minimum","Meets minimum"),"Missing input")</x:f>
        <x:v>Meets minimum</x:v>
      </x:c>
      <x:c r="E29" s="47" t="str">
        <x:f>IF(ISNUMBER(E28),IF(E28&lt;0,"Below minimum","Meets minimum"),"Missing input")</x:f>
        <x:v>Meets minimum</x:v>
      </x:c>
      <x:c r="F29" s="47" t="str">
        <x:f>IF(ISNUMBER(F28),IF(F28&lt;0,"Below minimum","Meets minimum"),"Missing input")</x:f>
        <x:v>Meets minimum</x:v>
      </x:c>
      <x:c r="G29" s="47" t="str">
        <x:f>IF(ISNUMBER(G28),IF(G28&lt;0,"Below minimum","Meets minimum"),"Missing input")</x:f>
        <x:v>Meets minimum</x:v>
      </x:c>
      <x:c r="H29" s="47" t="str">
        <x:f>IF(ISNUMBER(H28),IF(H28&lt;0,"Below minimum","Meets minimum"),"Missing input")</x:f>
        <x:v>Meets minimum</x:v>
      </x:c>
      <x:c r="I29" s="47" t="str">
        <x:f>IF(ISNUMBER(I28),IF(I28&lt;0,"Below minimum","Meets minimum"),"Missing input")</x:f>
        <x:v>Meets minimum</x:v>
      </x:c>
      <x:c r="J29" s="47" t="str">
        <x:f>IF(ISNUMBER(J28),IF(J28&lt;0,"Below minimum","Meets minimum"),"Missing input")</x:f>
        <x:v>Meets minimum</x:v>
      </x:c>
      <x:c r="K29" s="47" t="str">
        <x:f>IF(ISNUMBER(K28),IF(K28&lt;0,"Below minimum","Meets minimum"),"Missing input")</x:f>
        <x:v>Meets minimum</x:v>
      </x:c>
      <x:c r="L29" s="47" t="str">
        <x:f>IF(ISNUMBER(L28),IF(L28&lt;0,"Below minimum","Meets minimum"),"Missing input")</x:f>
        <x:v>Meets minimum</x:v>
      </x:c>
      <x:c r="M29" s="47" t="str">
        <x:f>IF(ISNUMBER(M28),IF(M28&lt;0,"Below minimum","Meets minimum"),"Missing input")</x:f>
        <x:v>Meets minimum</x:v>
      </x:c>
      <x:c r="N29" s="47" t="str">
        <x:f>IF(ISNUMBER(N28),IF(N28&lt;0,"Below minimum","Meets minimum"),"Missing input")</x:f>
        <x:v>Meets minimum</x:v>
      </x:c>
      <x:c r="O29" s="47" t="str">
        <x:f>IF(ISNUMBER(O28),IF(O28&lt;0,"Below minimum","Meets minimum"),"Missing input")</x:f>
        <x:v>Meets minimum</x:v>
      </x:c>
    </x:row>
    <x:row r="30" ht="23" customHeight="1">
      <x:c r="B30" s="3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5"/>
      <x:c r="O30" s="5"/>
    </x:row>
    <x:row r="31" ht="23" customHeight="1">
      <x:c r="B31" s="3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5"/>
      <x:c r="O31" s="5"/>
    </x:row>
    <x:row r="32" ht="23" customHeight="1">
      <x:c r="B32" s="3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5"/>
      <x:c r="O32" s="5"/>
    </x:row>
    <x:row r="33" ht="25" customHeight="1">
      <x:c r="B33" s="53" t="str">
        <x:v>Customer collections assumptions</x:v>
      </x:c>
      <x:c r="C33" s="54"/>
      <x:c r="D33" s="54"/>
      <x:c r="E33" s="54"/>
      <x:c r="F33" s="54"/>
      <x:c r="G33" s="54"/>
      <x:c r="H33" s="54"/>
      <x:c r="I33" s="54"/>
      <x:c r="J33" s="54"/>
      <x:c r="K33" s="54"/>
      <x:c r="L33" s="54"/>
      <x:c r="M33" s="54"/>
      <x:c r="N33" s="54"/>
      <x:c r="O33" s="54"/>
    </x:row>
    <x:row r="34" ht="25" customHeight="1">
      <x:c r="B34" s="57" t="str">
        <x:v>Active customer collections</x:v>
      </x:c>
      <x:c r="C34" s="58" t="n">
        <x:f>IF($O$4=1,IF(ISNUMBER(C35),C35,"n.a."),IF($O$4=2,IF(ISNUMBER(C36),C36,"n.a."),"Select case 1 or 2"))</x:f>
        <x:v>20000</x:v>
      </x:c>
      <x:c r="D34" s="58" t="n">
        <x:f>IF($O$4=1,IF(ISNUMBER(D35),D35,"n.a."),IF($O$4=2,IF(ISNUMBER(D36),D36,"n.a."),"Select case 1 or 2"))</x:f>
        <x:v>28000</x:v>
      </x:c>
      <x:c r="E34" s="58" t="n">
        <x:f>IF($O$4=1,IF(ISNUMBER(E35),E35,"n.a."),IF($O$4=2,IF(ISNUMBER(E36),E36,"n.a."),"Select case 1 or 2"))</x:f>
        <x:v>18000</x:v>
      </x:c>
      <x:c r="F34" s="58" t="n">
        <x:f>IF($O$4=1,IF(ISNUMBER(F35),F35,"n.a."),IF($O$4=2,IF(ISNUMBER(F36),F36,"n.a."),"Select case 1 or 2"))</x:f>
        <x:v>32000</x:v>
      </x:c>
      <x:c r="G34" s="58" t="n">
        <x:f>IF($O$4=1,IF(ISNUMBER(G35),G35,"n.a."),IF($O$4=2,IF(ISNUMBER(G36),G36,"n.a."),"Select case 1 or 2"))</x:f>
        <x:v>27000</x:v>
      </x:c>
      <x:c r="H34" s="58" t="n">
        <x:f>IF($O$4=1,IF(ISNUMBER(H35),H35,"n.a."),IF($O$4=2,IF(ISNUMBER(H36),H36,"n.a."),"Select case 1 or 2"))</x:f>
        <x:v>22000</x:v>
      </x:c>
      <x:c r="I34" s="58" t="n">
        <x:f>IF($O$4=1,IF(ISNUMBER(I35),I35,"n.a."),IF($O$4=2,IF(ISNUMBER(I36),I36,"n.a."),"Select case 1 or 2"))</x:f>
        <x:v>34000</x:v>
      </x:c>
      <x:c r="J34" s="58" t="n">
        <x:f>IF($O$4=1,IF(ISNUMBER(J35),J35,"n.a."),IF($O$4=2,IF(ISNUMBER(J36),J36,"n.a."),"Select case 1 or 2"))</x:f>
        <x:v>26000</x:v>
      </x:c>
      <x:c r="K34" s="58" t="n">
        <x:f>IF($O$4=1,IF(ISNUMBER(K35),K35,"n.a."),IF($O$4=2,IF(ISNUMBER(K36),K36,"n.a."),"Select case 1 or 2"))</x:f>
        <x:v>24000</x:v>
      </x:c>
      <x:c r="L34" s="58" t="n">
        <x:f>IF($O$4=1,IF(ISNUMBER(L35),L35,"n.a."),IF($O$4=2,IF(ISNUMBER(L36),L36,"n.a."),"Select case 1 or 2"))</x:f>
        <x:v>36000</x:v>
      </x:c>
      <x:c r="M34" s="58" t="n">
        <x:f>IF($O$4=1,IF(ISNUMBER(M35),M35,"n.a."),IF($O$4=2,IF(ISNUMBER(M36),M36,"n.a."),"Select case 1 or 2"))</x:f>
        <x:v>30000</x:v>
      </x:c>
      <x:c r="N34" s="58" t="n">
        <x:f>IF($O$4=1,IF(ISNUMBER(N35),N35,"n.a."),IF($O$4=2,IF(ISNUMBER(N36),N36,"n.a."),"Select case 1 or 2"))</x:f>
        <x:v>28000</x:v>
      </x:c>
      <x:c r="O34" s="58" t="n">
        <x:f>IF($O$4=1,IF(ISNUMBER(O35),O35,"n.a."),IF($O$4=2,IF(ISNUMBER(O36),O36,"n.a."),"Select case 1 or 2"))</x:f>
        <x:v>38000</x:v>
      </x:c>
    </x:row>
    <x:row r="35" ht="23" customHeight="1">
      <x:c r="B35" s="48" t="str">
        <x:v>Base</x:v>
      </x:c>
      <x:c r="C35" s="34" t="n">
        <x:v>20000</x:v>
      </x:c>
      <x:c r="D35" s="34" t="n">
        <x:v>28000</x:v>
      </x:c>
      <x:c r="E35" s="34" t="n">
        <x:v>18000</x:v>
      </x:c>
      <x:c r="F35" s="34" t="n">
        <x:v>32000</x:v>
      </x:c>
      <x:c r="G35" s="34" t="n">
        <x:v>27000</x:v>
      </x:c>
      <x:c r="H35" s="34" t="n">
        <x:v>22000</x:v>
      </x:c>
      <x:c r="I35" s="34" t="n">
        <x:v>34000</x:v>
      </x:c>
      <x:c r="J35" s="34" t="n">
        <x:v>26000</x:v>
      </x:c>
      <x:c r="K35" s="34" t="n">
        <x:v>24000</x:v>
      </x:c>
      <x:c r="L35" s="34" t="n">
        <x:v>36000</x:v>
      </x:c>
      <x:c r="M35" s="34" t="n">
        <x:v>30000</x:v>
      </x:c>
      <x:c r="N35" s="34" t="n">
        <x:v>28000</x:v>
      </x:c>
      <x:c r="O35" s="34" t="n">
        <x:v>38000</x:v>
      </x:c>
    </x:row>
    <x:row r="36" ht="23" customHeight="1">
      <x:c r="B36" s="48" t="str">
        <x:v>Downside</x:v>
      </x:c>
      <x:c r="C36" s="34" t="n">
        <x:v>14000</x:v>
      </x:c>
      <x:c r="D36" s="34" t="n">
        <x:v>22000</x:v>
      </x:c>
      <x:c r="E36" s="34" t="n">
        <x:v>14000</x:v>
      </x:c>
      <x:c r="F36" s="34" t="n">
        <x:v>24000</x:v>
      </x:c>
      <x:c r="G36" s="34" t="n">
        <x:v>23000</x:v>
      </x:c>
      <x:c r="H36" s="34" t="n">
        <x:v>18000</x:v>
      </x:c>
      <x:c r="I36" s="34" t="n">
        <x:v>26000</x:v>
      </x:c>
      <x:c r="J36" s="34" t="n">
        <x:v>22000</x:v>
      </x:c>
      <x:c r="K36" s="34" t="n">
        <x:v>20000</x:v>
      </x:c>
      <x:c r="L36" s="34" t="n">
        <x:v>29000</x:v>
      </x:c>
      <x:c r="M36" s="34" t="n">
        <x:v>25000</x:v>
      </x:c>
      <x:c r="N36" s="34" t="n">
        <x:v>24000</x:v>
      </x:c>
      <x:c r="O36" s="34" t="n">
        <x:v>31000</x:v>
      </x:c>
    </x:row>
    <x:row r="37" ht="23" customHeight="1">
      <x:c r="B37" s="3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5"/>
      <x:c r="O37" s="5"/>
    </x:row>
    <x:row r="38" ht="23" customHeight="1">
      <x:c r="B38" s="3" t="str">
        <x:v>Other cash receipts</x:v>
      </x:c>
      <x:c r="C38" s="34" t="n">
        <x:v>0</x:v>
      </x:c>
      <x:c r="D38" s="34" t="n">
        <x:v>0</x:v>
      </x:c>
      <x:c r="E38" s="34" t="n">
        <x:v>0</x:v>
      </x:c>
      <x:c r="F38" s="34" t="n">
        <x:v>0</x:v>
      </x:c>
      <x:c r="G38" s="34" t="n">
        <x:v>0</x:v>
      </x:c>
      <x:c r="H38" s="34" t="n">
        <x:v>5000</x:v>
      </x:c>
      <x:c r="I38" s="34" t="n">
        <x:v>0</x:v>
      </x:c>
      <x:c r="J38" s="34" t="n">
        <x:v>0</x:v>
      </x:c>
      <x:c r="K38" s="34" t="n">
        <x:v>0</x:v>
      </x:c>
      <x:c r="L38" s="34" t="n">
        <x:v>2000</x:v>
      </x:c>
      <x:c r="M38" s="34" t="n">
        <x:v>0</x:v>
      </x:c>
      <x:c r="N38" s="34" t="n">
        <x:v>0</x:v>
      </x:c>
      <x:c r="O38" s="34" t="n">
        <x:v>0</x:v>
      </x:c>
    </x:row>
    <x:row r="39" ht="23" customHeight="1">
      <x:c r="B39" s="3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5"/>
      <x:c r="O39" s="5"/>
    </x:row>
    <x:row r="40" ht="25" customHeight="1">
      <x:c r="B40" s="53" t="str">
        <x:v>Cash payments (shared across cases)</x:v>
      </x:c>
      <x:c r="C40" s="54"/>
      <x:c r="D40" s="54"/>
      <x:c r="E40" s="54"/>
      <x:c r="F40" s="54"/>
      <x:c r="G40" s="54"/>
      <x:c r="H40" s="54"/>
      <x:c r="I40" s="54"/>
      <x:c r="J40" s="54"/>
      <x:c r="K40" s="54"/>
      <x:c r="L40" s="54"/>
      <x:c r="M40" s="54"/>
      <x:c r="N40" s="54"/>
      <x:c r="O40" s="54"/>
    </x:row>
    <x:row r="41" ht="23" customHeight="1">
      <x:c r="B41" s="3" t="str">
        <x:v>Supplier payments</x:v>
      </x:c>
      <x:c r="C41" s="34" t="n">
        <x:v>12000</x:v>
      </x:c>
      <x:c r="D41" s="34" t="n">
        <x:v>16000</x:v>
      </x:c>
      <x:c r="E41" s="34" t="n">
        <x:v>18000</x:v>
      </x:c>
      <x:c r="F41" s="34" t="n">
        <x:v>14000</x:v>
      </x:c>
      <x:c r="G41" s="34" t="n">
        <x:v>18000</x:v>
      </x:c>
      <x:c r="H41" s="34" t="n">
        <x:v>14000</x:v>
      </x:c>
      <x:c r="I41" s="34" t="n">
        <x:v>19000</x:v>
      </x:c>
      <x:c r="J41" s="34" t="n">
        <x:v>16000</x:v>
      </x:c>
      <x:c r="K41" s="34" t="n">
        <x:v>18000</x:v>
      </x:c>
      <x:c r="L41" s="34" t="n">
        <x:v>20000</x:v>
      </x:c>
      <x:c r="M41" s="34" t="n">
        <x:v>19000</x:v>
      </x:c>
      <x:c r="N41" s="34" t="n">
        <x:v>18000</x:v>
      </x:c>
      <x:c r="O41" s="34" t="n">
        <x:v>22000</x:v>
      </x:c>
    </x:row>
    <x:row r="42" ht="23" customHeight="1">
      <x:c r="B42" s="3" t="str">
        <x:v>Payroll payments</x:v>
      </x:c>
      <x:c r="C42" s="34" t="n">
        <x:v>10000</x:v>
      </x:c>
      <x:c r="D42" s="34" t="n">
        <x:v>0</x:v>
      </x:c>
      <x:c r="E42" s="34" t="n">
        <x:v>10000</x:v>
      </x:c>
      <x:c r="F42" s="34" t="n">
        <x:v>0</x:v>
      </x:c>
      <x:c r="G42" s="34" t="n">
        <x:v>10000</x:v>
      </x:c>
      <x:c r="H42" s="34" t="n">
        <x:v>0</x:v>
      </x:c>
      <x:c r="I42" s="34" t="n">
        <x:v>10000</x:v>
      </x:c>
      <x:c r="J42" s="34" t="n">
        <x:v>0</x:v>
      </x:c>
      <x:c r="K42" s="34" t="n">
        <x:v>10000</x:v>
      </x:c>
      <x:c r="L42" s="34" t="n">
        <x:v>0</x:v>
      </x:c>
      <x:c r="M42" s="34" t="n">
        <x:v>10000</x:v>
      </x:c>
      <x:c r="N42" s="34" t="n">
        <x:v>0</x:v>
      </x:c>
      <x:c r="O42" s="34" t="n">
        <x:v>10000</x:v>
      </x:c>
    </x:row>
    <x:row r="43" ht="23" customHeight="1">
      <x:c r="B43" s="3" t="str">
        <x:v>Rent and utilities</x:v>
      </x:c>
      <x:c r="C43" s="34" t="n">
        <x:v>3000</x:v>
      </x:c>
      <x:c r="D43" s="34" t="n">
        <x:v>0</x:v>
      </x:c>
      <x:c r="E43" s="34" t="n">
        <x:v>0</x:v>
      </x:c>
      <x:c r="F43" s="34" t="n">
        <x:v>0</x:v>
      </x:c>
      <x:c r="G43" s="34" t="n">
        <x:v>3000</x:v>
      </x:c>
      <x:c r="H43" s="34" t="n">
        <x:v>0</x:v>
      </x:c>
      <x:c r="I43" s="34" t="n">
        <x:v>0</x:v>
      </x:c>
      <x:c r="J43" s="34" t="n">
        <x:v>0</x:v>
      </x:c>
      <x:c r="K43" s="34" t="n">
        <x:v>3000</x:v>
      </x:c>
      <x:c r="L43" s="34" t="n">
        <x:v>0</x:v>
      </x:c>
      <x:c r="M43" s="34" t="n">
        <x:v>0</x:v>
      </x:c>
      <x:c r="N43" s="34" t="n">
        <x:v>0</x:v>
      </x:c>
      <x:c r="O43" s="34" t="n">
        <x:v>3000</x:v>
      </x:c>
    </x:row>
    <x:row r="44" ht="23" customHeight="1">
      <x:c r="B44" s="3" t="str">
        <x:v>Tax payments</x:v>
      </x:c>
      <x:c r="C44" s="34" t="n">
        <x:v>0</x:v>
      </x:c>
      <x:c r="D44" s="34" t="n">
        <x:v>7000</x:v>
      </x:c>
      <x:c r="E44" s="34" t="n">
        <x:v>0</x:v>
      </x:c>
      <x:c r="F44" s="34" t="n">
        <x:v>0</x:v>
      </x:c>
      <x:c r="G44" s="34" t="n">
        <x:v>0</x:v>
      </x:c>
      <x:c r="H44" s="34" t="n">
        <x:v>6000</x:v>
      </x:c>
      <x:c r="I44" s="34" t="n">
        <x:v>0</x:v>
      </x:c>
      <x:c r="J44" s="34" t="n">
        <x:v>0</x:v>
      </x:c>
      <x:c r="K44" s="34" t="n">
        <x:v>0</x:v>
      </x:c>
      <x:c r="L44" s="34" t="n">
        <x:v>7000</x:v>
      </x:c>
      <x:c r="M44" s="34" t="n">
        <x:v>0</x:v>
      </x:c>
      <x:c r="N44" s="34" t="n">
        <x:v>0</x:v>
      </x:c>
      <x:c r="O44" s="34" t="n">
        <x:v>0</x:v>
      </x:c>
    </x:row>
    <x:row r="45" ht="23" customHeight="1">
      <x:c r="B45" s="3" t="str">
        <x:v>Debt service</x:v>
      </x:c>
      <x:c r="C45" s="34" t="n">
        <x:v>2000</x:v>
      </x:c>
      <x:c r="D45" s="34" t="n">
        <x:v>0</x:v>
      </x:c>
      <x:c r="E45" s="34" t="n">
        <x:v>0</x:v>
      </x:c>
      <x:c r="F45" s="34" t="n">
        <x:v>0</x:v>
      </x:c>
      <x:c r="G45" s="34" t="n">
        <x:v>2000</x:v>
      </x:c>
      <x:c r="H45" s="34" t="n">
        <x:v>0</x:v>
      </x:c>
      <x:c r="I45" s="34" t="n">
        <x:v>0</x:v>
      </x:c>
      <x:c r="J45" s="34" t="n">
        <x:v>0</x:v>
      </x:c>
      <x:c r="K45" s="34" t="n">
        <x:v>2000</x:v>
      </x:c>
      <x:c r="L45" s="34" t="n">
        <x:v>0</x:v>
      </x:c>
      <x:c r="M45" s="34" t="n">
        <x:v>0</x:v>
      </x:c>
      <x:c r="N45" s="34" t="n">
        <x:v>0</x:v>
      </x:c>
      <x:c r="O45" s="34" t="n">
        <x:v>2000</x:v>
      </x:c>
    </x:row>
    <x:row r="46" ht="23" customHeight="1">
      <x:c r="B46" s="3" t="str">
        <x:v>Capital expenditure</x:v>
      </x:c>
      <x:c r="C46" s="34" t="n">
        <x:v>0</x:v>
      </x:c>
      <x:c r="D46" s="34" t="n">
        <x:v>0</x:v>
      </x:c>
      <x:c r="E46" s="34" t="n">
        <x:v>8000</x:v>
      </x:c>
      <x:c r="F46" s="34" t="n">
        <x:v>0</x:v>
      </x:c>
      <x:c r="G46" s="34" t="n">
        <x:v>0</x:v>
      </x:c>
      <x:c r="H46" s="34" t="n">
        <x:v>0</x:v>
      </x:c>
      <x:c r="I46" s="34" t="n">
        <x:v>10000</x:v>
      </x:c>
      <x:c r="J46" s="34" t="n">
        <x:v>0</x:v>
      </x:c>
      <x:c r="K46" s="34" t="n">
        <x:v>0</x:v>
      </x:c>
      <x:c r="L46" s="34" t="n">
        <x:v>0</x:v>
      </x:c>
      <x:c r="M46" s="34" t="n">
        <x:v>0</x:v>
      </x:c>
      <x:c r="N46" s="34" t="n">
        <x:v>12000</x:v>
      </x:c>
      <x:c r="O46" s="34" t="n">
        <x:v>0</x:v>
      </x:c>
    </x:row>
    <x:row r="47" ht="23" customHeight="1">
      <x:c r="B47" s="3"/>
      <x:c r="C47" s="3"/>
      <x:c r="D47" s="3"/>
      <x:c r="E47" s="3"/>
      <x:c r="F47" s="3"/>
      <x:c r="G47" s="3"/>
      <x:c r="H47" s="3"/>
      <x:c r="I47" s="3"/>
      <x:c r="J47" s="3"/>
      <x:c r="K47" s="3"/>
      <x:c r="L47" s="3"/>
      <x:c r="M47" s="3"/>
      <x:c r="N47" s="3"/>
      <x:c r="O47" s="3"/>
    </x:row>
    <x:row r="48" ht="23" customHeight="1">
      <x:c r="B48" s="19" t="str">
        <x:v>Collections are cash received, not invoiced revenue. Include all cash payments in their expected payment week.</x:v>
      </x:c>
      <x:c r="C48" s="3"/>
      <x:c r="D48" s="3"/>
      <x:c r="E48" s="3"/>
      <x:c r="F48" s="3"/>
      <x:c r="G48" s="3"/>
      <x:c r="H48" s="3"/>
      <x:c r="I48" s="3"/>
      <x:c r="J48" s="3"/>
      <x:c r="K48" s="3"/>
      <x:c r="L48" s="3"/>
      <x:c r="M48" s="3"/>
      <x:c r="N48" s="3"/>
      <x:c r="O48" s="3"/>
    </x:row>
    <x:row r="49" ht="23" customHeight="1">
      <x:c r="B49" s="3"/>
      <x:c r="C49" s="3"/>
      <x:c r="D49" s="3"/>
      <x:c r="E49" s="3"/>
      <x:c r="F49" s="3"/>
      <x:c r="G49" s="3"/>
      <x:c r="H49" s="3"/>
      <x:c r="I49" s="3"/>
      <x:c r="J49" s="3"/>
      <x:c r="K49" s="3"/>
      <x:c r="L49" s="3"/>
      <x:c r="M49" s="3"/>
      <x:c r="N49" s="3"/>
      <x:c r="O49" s="3"/>
    </x:row>
  </x:sheetData>
  <x:conditionalFormatting sqref="C28:O29">
    <x:cfRule type="expression" dxfId="0" priority="1">
      <x:formula>AND(ISNUMBER(C$28),C$28&lt;0)</x:formula>
    </x:cfRule>
  </x:conditionalFormatting>
  <x:conditionalFormatting sqref="C29:O29">
    <x:cfRule type="expression" dxfId="1" priority="2">
      <x:formula>C29="Missing input"</x:formula>
    </x:cfRule>
  </x:conditionalFormatting>
  <x:conditionalFormatting sqref="B8:B8">
    <x:cfRule type="expression" dxfId="2" priority="3">
      <x:formula>AND(ISNUMBER(B8),ISNUMBER($L$4),B8&lt;$L$4)</x:formula>
    </x:cfRule>
  </x:conditionalFormatting>
  <x:conditionalFormatting sqref="C4:C4">
    <x:cfRule type="expression" dxfId="3" priority="4">
      <x:formula>WEEKDAY(C4,2)&lt;&gt;1</x:formula>
    </x:cfRule>
  </x:conditionalFormatting>
  <x:conditionalFormatting sqref="C35:O35">
    <x:cfRule type="expression" dxfId="4" priority="5">
      <x:formula>OR(NOT(ISNUMBER(C35)),C35&lt;0)</x:formula>
    </x:cfRule>
  </x:conditionalFormatting>
  <x:conditionalFormatting sqref="C36:O36">
    <x:cfRule type="expression" dxfId="5" priority="6">
      <x:formula>OR(NOT(ISNUMBER(C36)),C36&lt;0)</x:formula>
    </x:cfRule>
  </x:conditionalFormatting>
  <x:conditionalFormatting sqref="C38:O38">
    <x:cfRule type="expression" dxfId="6" priority="7">
      <x:formula>OR(NOT(ISNUMBER(C38)),C38&lt;0)</x:formula>
    </x:cfRule>
  </x:conditionalFormatting>
  <x:conditionalFormatting sqref="C41:O41">
    <x:cfRule type="expression" dxfId="7" priority="8">
      <x:formula>OR(NOT(ISNUMBER(C41)),C41&lt;0)</x:formula>
    </x:cfRule>
  </x:conditionalFormatting>
  <x:conditionalFormatting sqref="C42:O42">
    <x:cfRule type="expression" dxfId="8" priority="9">
      <x:formula>OR(NOT(ISNUMBER(C42)),C42&lt;0)</x:formula>
    </x:cfRule>
  </x:conditionalFormatting>
  <x:conditionalFormatting sqref="C43:O43">
    <x:cfRule type="expression" dxfId="9" priority="10">
      <x:formula>OR(NOT(ISNUMBER(C43)),C43&lt;0)</x:formula>
    </x:cfRule>
  </x:conditionalFormatting>
  <x:conditionalFormatting sqref="C44:O44">
    <x:cfRule type="expression" dxfId="10" priority="11">
      <x:formula>OR(NOT(ISNUMBER(C44)),C44&lt;0)</x:formula>
    </x:cfRule>
  </x:conditionalFormatting>
  <x:conditionalFormatting sqref="C45:O45">
    <x:cfRule type="expression" dxfId="11" priority="12">
      <x:formula>OR(NOT(ISNUMBER(C45)),C45&lt;0)</x:formula>
    </x:cfRule>
  </x:conditionalFormatting>
  <x:conditionalFormatting sqref="C46:O46">
    <x:cfRule type="expression" dxfId="12" priority="13">
      <x:formula>OR(NOT(ISNUMBER(C46)),C46&lt;0)</x:formula>
    </x:cfRule>
  </x:conditionalFormatting>
  <x:dataValidations count="10">
    <x:dataValidation type="list" sqref="O4">
      <x:formula1>"1,2"</x:formula1>
    </x:dataValidation>
    <x:dataValidation type="decimal" operator="greaterThanOrEqual" sqref="C35:O35">
      <x:formula1>0</x:formula1>
    </x:dataValidation>
    <x:dataValidation type="decimal" operator="greaterThanOrEqual" sqref="C36:O36">
      <x:formula1>0</x:formula1>
    </x:dataValidation>
    <x:dataValidation type="decimal" operator="greaterThanOrEqual" sqref="C38:O38">
      <x:formula1>0</x:formula1>
    </x:dataValidation>
    <x:dataValidation type="decimal" operator="greaterThanOrEqual" sqref="C41:O41">
      <x:formula1>0</x:formula1>
    </x:dataValidation>
    <x:dataValidation type="decimal" operator="greaterThanOrEqual" sqref="C42:O42">
      <x:formula1>0</x:formula1>
    </x:dataValidation>
    <x:dataValidation type="decimal" operator="greaterThanOrEqual" sqref="C43:O43">
      <x:formula1>0</x:formula1>
    </x:dataValidation>
    <x:dataValidation type="decimal" operator="greaterThanOrEqual" sqref="C44:O44">
      <x:formula1>0</x:formula1>
    </x:dataValidation>
    <x:dataValidation type="decimal" operator="greaterThanOrEqual" sqref="C45:O45">
      <x:formula1>0</x:formula1>
    </x:dataValidation>
    <x:dataValidation type="decimal" operator="greaterThanOrEqual" sqref="C46:O46">
      <x:formula1>0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D8C7AA"/>
  </x:sheetPr>
  <x:sheetViews>
    <x:sheetView showGridLines="0" workbookViewId="0">
      <x:pane xSplit="2" ySplit="12" topLeftCell="C13" activePane="bottomRight" state="frozen"/>
    </x:sheetView>
  </x:sheetViews>
  <x:sheetFormatPr defaultRowHeight="15"/>
  <x:cols>
    <x:col min="1" max="1" width="3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36" hidden="0" customWidth="1"/>
  </x:cols>
  <x:sheetData>
    <x:row r="1" ht="23" customHeight="1"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0" customHeight="1">
      <x:c r="B2" s="6" t="str">
        <x:v>BriQs Group: forecast vs actuals</x:v>
      </x:c>
      <x:c r="C2" s="3"/>
      <x:c r="D2" s="3"/>
      <x:c r="E2" s="3"/>
      <x:c r="F2" s="3"/>
      <x:c r="G2" s="3"/>
      <x:c r="H2" s="3"/>
      <x:c r="I2" s="3" t="str">
        <x:v>Case selected:</x:v>
      </x:c>
      <x:c r="J2" s="3"/>
      <x:c r="K2" s="10" t="str">
        <x:f>CHOOSE('Forecast'!$O$4,"Base","Downside")</x:f>
        <x:v>Base</x:v>
      </x:c>
    </x:row>
    <x:row r="3" ht="23" customHeight="1">
      <x:c r="B3" s="7"/>
      <x:c r="C3" s="7"/>
      <x:c r="D3" s="7"/>
      <x:c r="E3" s="7"/>
      <x:c r="F3" s="7"/>
      <x:c r="G3" s="7"/>
      <x:c r="H3" s="7"/>
      <x:c r="I3" s="7"/>
      <x:c r="J3" s="7"/>
      <x:c r="K3" s="7"/>
    </x:row>
    <x:row r="4" ht="23" customHeight="1">
      <x:c r="B4" s="3"/>
      <x:c r="C4" s="3"/>
      <x:c r="D4" s="3"/>
      <x:c r="E4" s="3"/>
      <x:c r="F4" s="3" t="str">
        <x:v>Opening bank cash (EUR)</x:v>
      </x:c>
      <x:c r="G4" s="3"/>
      <x:c r="H4" s="16" t="n">
        <x:v>42000</x:v>
      </x:c>
      <x:c r="I4" s="3"/>
      <x:c r="J4" s="3"/>
      <x:c r="K4" s="3"/>
    </x:row>
    <x:row r="5" ht="23" customHeight="1">
      <x:c r="B5" s="19" t="str">
        <x:v>Enter actual cash totals and bank balances in yellow cells. Actual dates stay fixed when Forecast dates change.</x:v>
      </x:c>
      <x:c r="C5" s="3"/>
      <x:c r="D5" s="3"/>
      <x:c r="E5" s="3"/>
      <x:c r="F5" s="3"/>
      <x:c r="G5" s="3"/>
      <x:c r="H5" s="3"/>
      <x:c r="I5" s="3"/>
      <x:c r="J5" s="3"/>
      <x:c r="K5" s="3"/>
    </x:row>
    <x:row r="6" ht="23" customHeight="1">
      <x:c r="B6" s="3"/>
      <x:c r="C6" s="3"/>
      <x:c r="D6" s="3"/>
      <x:c r="E6" s="3"/>
      <x:c r="F6" s="3"/>
      <x:c r="G6" s="3"/>
      <x:c r="H6" s="3"/>
      <x:c r="I6" s="3"/>
      <x:c r="J6" s="3"/>
      <x:c r="K6" s="3"/>
    </x:row>
    <x:row r="7" ht="23" customHeight="1">
      <x:c r="B7" s="3" t="str">
        <x:v>Bank closes entered</x:v>
      </x:c>
      <x:c r="C7" s="3"/>
      <x:c r="D7" s="3"/>
      <x:c r="E7" s="3"/>
      <x:c r="F7" s="3" t="str">
        <x:v>Completed actual weeks</x:v>
      </x:c>
      <x:c r="G7" s="3"/>
      <x:c r="H7" s="3"/>
      <x:c r="I7" s="3" t="str">
        <x:v>Reconciliation differences</x:v>
      </x:c>
      <x:c r="J7" s="3"/>
      <x:c r="K7" s="3"/>
    </x:row>
    <x:row r="8" ht="30" customHeight="1">
      <x:c r="B8" s="6" t="n">
        <x:f>COUNT(F13:F25)</x:f>
        <x:v>3</x:v>
      </x:c>
      <x:c r="C8" s="3"/>
      <x:c r="D8" s="3"/>
      <x:c r="E8" s="3"/>
      <x:c r="F8" s="6" t="n">
        <x:f>COUNT(J13:J25)</x:f>
        <x:v>3</x:v>
      </x:c>
      <x:c r="G8" s="3"/>
      <x:c r="H8" s="3"/>
      <x:c r="I8" s="6" t="n">
        <x:f>COUNTIFS(J13:J25,"&gt;0.01")+COUNTIFS(J13:J25,"&lt;-0.01")</x:f>
        <x:v>0</x:v>
      </x:c>
      <x:c r="J8" s="3"/>
      <x:c r="K8" s="3"/>
    </x:row>
    <x:row r="9" ht="23" customHeight="1">
      <x:c r="B9" s="3"/>
      <x:c r="C9" s="3"/>
      <x:c r="D9" s="3"/>
      <x:c r="E9" s="3"/>
      <x:c r="F9" s="3"/>
      <x:c r="G9" s="3"/>
      <x:c r="H9" s="3"/>
      <x:c r="I9" s="3"/>
      <x:c r="J9" s="3"/>
      <x:c r="K9" s="3"/>
    </x:row>
    <x:row r="10" ht="23" customHeight="1">
      <x:c r="B10" s="19" t="str">
        <x:v>Positive closing variance means more cash than forecast. Reconciliation should be zero for each completed week.</x:v>
      </x:c>
      <x:c r="C10" s="3"/>
      <x:c r="D10" s="3"/>
      <x:c r="E10" s="3"/>
      <x:c r="F10" s="3"/>
      <x:c r="G10" s="3"/>
      <x:c r="H10" s="3"/>
      <x:c r="I10" s="3"/>
      <x:c r="J10" s="3"/>
      <x:c r="K10" s="3"/>
    </x:row>
    <x:row r="11" ht="23" customHeight="1">
      <x:c r="B11" s="3"/>
      <x:c r="C11" s="3"/>
      <x:c r="D11" s="3"/>
      <x:c r="E11" s="3"/>
      <x:c r="F11" s="3"/>
      <x:c r="G11" s="3"/>
      <x:c r="H11" s="3"/>
      <x:c r="I11" s="3"/>
      <x:c r="J11" s="3"/>
      <x:c r="K11" s="3"/>
    </x:row>
    <x:row r="12" ht="34" customHeight="1">
      <x:c r="B12" s="61" t="str">
        <x:v>Week starting</x:v>
      </x:c>
      <x:c r="C12" s="62" t="str">
        <x:v>Forecast closing</x:v>
      </x:c>
      <x:c r="D12" s="62" t="str">
        <x:v>Actual receipts</x:v>
      </x:c>
      <x:c r="E12" s="62" t="str">
        <x:v>Actual payments</x:v>
      </x:c>
      <x:c r="F12" s="62" t="str">
        <x:v>Bank closing</x:v>
      </x:c>
      <x:c r="G12" s="62" t="str">
        <x:v>Closing variance</x:v>
      </x:c>
      <x:c r="H12" s="62" t="str">
        <x:v>Variance %</x:v>
      </x:c>
      <x:c r="I12" s="62" t="str">
        <x:v>Expected closing</x:v>
      </x:c>
      <x:c r="J12" s="62" t="str">
        <x:v>Reconciliation</x:v>
      </x:c>
      <x:c r="K12" s="63" t="str">
        <x:v>Status</x:v>
      </x:c>
    </x:row>
    <x:row r="13" ht="23" customHeight="1">
      <x:c r="B13" s="14" t="n">
        <x:v>46279</x:v>
      </x:c>
      <x:c r="C13" s="45" t="n">
        <x:f>IF(COUNTIFS('Forecast'!$C$12:$O$12,B13)=1,INDEX('Forecast'!$C$26:$O$26,1,MATCH(B13,'Forecast'!$C$12:$O$12,0)),"Outside forecast")</x:f>
        <x:v>35000</x:v>
      </x:c>
      <x:c r="D13" s="16" t="n">
        <x:v>18000</x:v>
      </x:c>
      <x:c r="E13" s="16" t="n">
        <x:v>27000</x:v>
      </x:c>
      <x:c r="F13" s="16" t="n">
        <x:v>33000</x:v>
      </x:c>
      <x:c r="G13" s="45" t="n">
        <x:f>IF(ISNUMBER(F13),IF(ISNUMBER(C13),F13-C13,"n.a."),"No actual")</x:f>
        <x:v>-2000</x:v>
      </x:c>
      <x:c r="H13" s="67" t="n">
        <x:f>IF(ISNUMBER(G13),IF(C13=0,"n.a.",G13/ABS(C13)),"n.a.")</x:f>
        <x:v>-0.05714285714285714</x:v>
      </x:c>
      <x:c r="I13" s="45" t="n">
        <x:f>IF(COUNT(D13:E13)=2,IF(ISNUMBER($H$4),$H$4+D13-E13,"n.a."),"n.a.")</x:f>
        <x:v>33000</x:v>
      </x:c>
      <x:c r="J13" s="69" t="n">
        <x:f>IF(COUNT(F13,I13)=2,F13-I13,"n.a.")</x:f>
        <x:v>0</x:v>
      </x:c>
      <x:c r="K13" s="19" t="str">
        <x:f>IF(COUNT(D13:F13)=0,"No actual entered",IF(COUNT(D13:F13)&lt;3,"Complete yellow inputs",IF(ISNUMBER(I13),IF(ABS(F13-I13)&gt;0.01,"Reconcile bank difference","Recorded"),"Prior opening cash needed")))</x:f>
        <x:v>Recorded</x:v>
      </x:c>
    </x:row>
    <x:row r="14" ht="23" customHeight="1">
      <x:c r="B14" s="14" t="n">
        <x:v>46286</x:v>
      </x:c>
      <x:c r="C14" s="45" t="n">
        <x:f>IF(COUNTIFS('Forecast'!$C$12:$O$12,B14)=1,INDEX('Forecast'!$C$26:$O$26,1,MATCH(B14,'Forecast'!$C$12:$O$12,0)),"Outside forecast")</x:f>
        <x:v>40000</x:v>
      </x:c>
      <x:c r="D14" s="16" t="n">
        <x:v>30000</x:v>
      </x:c>
      <x:c r="E14" s="16" t="n">
        <x:v>23000</x:v>
      </x:c>
      <x:c r="F14" s="16" t="n">
        <x:v>40000</x:v>
      </x:c>
      <x:c r="G14" s="45" t="n">
        <x:f>IF(ISNUMBER(F14),IF(ISNUMBER(C14),F14-C14,"n.a."),"No actual")</x:f>
        <x:v>0</x:v>
      </x:c>
      <x:c r="H14" s="67" t="n">
        <x:f>IF(ISNUMBER(G14),IF(C14=0,"n.a.",G14/ABS(C14)),"n.a.")</x:f>
        <x:v>0</x:v>
      </x:c>
      <x:c r="I14" s="45" t="n">
        <x:f>IF(COUNT(D14:E14)=2,IF(AND(ISNUMBER(F13),B14=B13+7),F13+D14-E14,"n.a."),"n.a.")</x:f>
        <x:v>40000</x:v>
      </x:c>
      <x:c r="J14" s="69" t="n">
        <x:f>IF(COUNT(F14,I14)=2,F14-I14,"n.a.")</x:f>
        <x:v>0</x:v>
      </x:c>
      <x:c r="K14" s="19" t="str">
        <x:f>IF(COUNT(D14:F14)=0,"No actual entered",IF(COUNT(D14:F14)&lt;3,"Complete yellow inputs",IF(ISNUMBER(I14),IF(ABS(F14-I14)&gt;0.01,"Reconcile bank difference","Recorded"),"Prior opening cash needed")))</x:f>
        <x:v>Recorded</x:v>
      </x:c>
    </x:row>
    <x:row r="15" ht="23" customHeight="1">
      <x:c r="B15" s="14" t="n">
        <x:v>46293</x:v>
      </x:c>
      <x:c r="C15" s="45" t="n">
        <x:f>IF(COUNTIFS('Forecast'!$C$12:$O$12,B15)=1,INDEX('Forecast'!$C$26:$O$26,1,MATCH(B15,'Forecast'!$C$12:$O$12,0)),"Outside forecast")</x:f>
        <x:v>22000</x:v>
      </x:c>
      <x:c r="D15" s="16" t="n">
        <x:v>16000</x:v>
      </x:c>
      <x:c r="E15" s="16" t="n">
        <x:v>38000</x:v>
      </x:c>
      <x:c r="F15" s="16" t="n">
        <x:v>18000</x:v>
      </x:c>
      <x:c r="G15" s="45" t="n">
        <x:f>IF(ISNUMBER(F15),IF(ISNUMBER(C15),F15-C15,"n.a."),"No actual")</x:f>
        <x:v>-4000</x:v>
      </x:c>
      <x:c r="H15" s="67" t="n">
        <x:f>IF(ISNUMBER(G15),IF(C15=0,"n.a.",G15/ABS(C15)),"n.a.")</x:f>
        <x:v>-0.18181818181818182</x:v>
      </x:c>
      <x:c r="I15" s="45" t="n">
        <x:f>IF(COUNT(D15:E15)=2,IF(AND(ISNUMBER(F14),B15=B14+7),F14+D15-E15,"n.a."),"n.a.")</x:f>
        <x:v>18000</x:v>
      </x:c>
      <x:c r="J15" s="69" t="n">
        <x:f>IF(COUNT(F15,I15)=2,F15-I15,"n.a.")</x:f>
        <x:v>0</x:v>
      </x:c>
      <x:c r="K15" s="19" t="str">
        <x:f>IF(COUNT(D15:F15)=0,"No actual entered",IF(COUNT(D15:F15)&lt;3,"Complete yellow inputs",IF(ISNUMBER(I15),IF(ABS(F15-I15)&gt;0.01,"Reconcile bank difference","Recorded"),"Prior opening cash needed")))</x:f>
        <x:v>Recorded</x:v>
      </x:c>
    </x:row>
    <x:row r="16" ht="23" customHeight="1">
      <x:c r="B16" s="14" t="n">
        <x:v>46300</x:v>
      </x:c>
      <x:c r="C16" s="45" t="n">
        <x:f>IF(COUNTIFS('Forecast'!$C$12:$O$12,B16)=1,INDEX('Forecast'!$C$26:$O$26,1,MATCH(B16,'Forecast'!$C$12:$O$12,0)),"Outside forecast")</x:f>
        <x:v>40000</x:v>
      </x:c>
      <x:c r="D16" s="16"/>
      <x:c r="E16" s="16"/>
      <x:c r="F16" s="16"/>
      <x:c r="G16" s="45" t="str">
        <x:f>IF(ISNUMBER(F16),IF(ISNUMBER(C16),F16-C16,"n.a."),"No actual")</x:f>
        <x:v>No actual</x:v>
      </x:c>
      <x:c r="H16" s="67" t="str">
        <x:f>IF(ISNUMBER(G16),IF(C16=0,"n.a.",G16/ABS(C16)),"n.a.")</x:f>
        <x:v>n.a.</x:v>
      </x:c>
      <x:c r="I16" s="45" t="str">
        <x:f>IF(COUNT(D16:E16)=2,IF(AND(ISNUMBER(F15),B16=B15+7),F15+D16-E16,"n.a."),"n.a.")</x:f>
        <x:v>n.a.</x:v>
      </x:c>
      <x:c r="J16" s="69" t="str">
        <x:f>IF(COUNT(F16,I16)=2,F16-I16,"n.a.")</x:f>
        <x:v>n.a.</x:v>
      </x:c>
      <x:c r="K16" s="19" t="str">
        <x:f>IF(COUNT(D16:F16)=0,"No actual entered",IF(COUNT(D16:F16)&lt;3,"Complete yellow inputs",IF(ISNUMBER(I16),IF(ABS(F16-I16)&gt;0.01,"Reconcile bank difference","Recorded"),"Prior opening cash needed")))</x:f>
        <x:v>No actual entered</x:v>
      </x:c>
    </x:row>
    <x:row r="17" ht="23" customHeight="1">
      <x:c r="B17" s="14" t="n">
        <x:v>46307</x:v>
      </x:c>
      <x:c r="C17" s="45" t="n">
        <x:f>IF(COUNTIFS('Forecast'!$C$12:$O$12,B17)=1,INDEX('Forecast'!$C$26:$O$26,1,MATCH(B17,'Forecast'!$C$12:$O$12,0)),"Outside forecast")</x:f>
        <x:v>34000</x:v>
      </x:c>
      <x:c r="D17" s="16"/>
      <x:c r="E17" s="16"/>
      <x:c r="F17" s="16"/>
      <x:c r="G17" s="45" t="str">
        <x:f>IF(ISNUMBER(F17),IF(ISNUMBER(C17),F17-C17,"n.a."),"No actual")</x:f>
        <x:v>No actual</x:v>
      </x:c>
      <x:c r="H17" s="67" t="str">
        <x:f>IF(ISNUMBER(G17),IF(C17=0,"n.a.",G17/ABS(C17)),"n.a.")</x:f>
        <x:v>n.a.</x:v>
      </x:c>
      <x:c r="I17" s="45" t="str">
        <x:f>IF(COUNT(D17:E17)=2,IF(AND(ISNUMBER(F16),B17=B16+7),F16+D17-E17,"n.a."),"n.a.")</x:f>
        <x:v>n.a.</x:v>
      </x:c>
      <x:c r="J17" s="69" t="str">
        <x:f>IF(COUNT(F17,I17)=2,F17-I17,"n.a.")</x:f>
        <x:v>n.a.</x:v>
      </x:c>
      <x:c r="K17" s="19" t="str">
        <x:f>IF(COUNT(D17:F17)=0,"No actual entered",IF(COUNT(D17:F17)&lt;3,"Complete yellow inputs",IF(ISNUMBER(I17),IF(ABS(F17-I17)&gt;0.01,"Reconcile bank difference","Recorded"),"Prior opening cash needed")))</x:f>
        <x:v>No actual entered</x:v>
      </x:c>
    </x:row>
    <x:row r="18" ht="23" customHeight="1">
      <x:c r="B18" s="14" t="n">
        <x:v>46314</x:v>
      </x:c>
      <x:c r="C18" s="45" t="n">
        <x:f>IF(COUNTIFS('Forecast'!$C$12:$O$12,B18)=1,INDEX('Forecast'!$C$26:$O$26,1,MATCH(B18,'Forecast'!$C$12:$O$12,0)),"Outside forecast")</x:f>
        <x:v>41000</x:v>
      </x:c>
      <x:c r="D18" s="16"/>
      <x:c r="E18" s="16"/>
      <x:c r="F18" s="16"/>
      <x:c r="G18" s="45" t="str">
        <x:f>IF(ISNUMBER(F18),IF(ISNUMBER(C18),F18-C18,"n.a."),"No actual")</x:f>
        <x:v>No actual</x:v>
      </x:c>
      <x:c r="H18" s="67" t="str">
        <x:f>IF(ISNUMBER(G18),IF(C18=0,"n.a.",G18/ABS(C18)),"n.a.")</x:f>
        <x:v>n.a.</x:v>
      </x:c>
      <x:c r="I18" s="45" t="str">
        <x:f>IF(COUNT(D18:E18)=2,IF(AND(ISNUMBER(F17),B18=B17+7),F17+D18-E18,"n.a."),"n.a.")</x:f>
        <x:v>n.a.</x:v>
      </x:c>
      <x:c r="J18" s="69" t="str">
        <x:f>IF(COUNT(F18,I18)=2,F18-I18,"n.a.")</x:f>
        <x:v>n.a.</x:v>
      </x:c>
      <x:c r="K18" s="19" t="str">
        <x:f>IF(COUNT(D18:F18)=0,"No actual entered",IF(COUNT(D18:F18)&lt;3,"Complete yellow inputs",IF(ISNUMBER(I18),IF(ABS(F18-I18)&gt;0.01,"Reconcile bank difference","Recorded"),"Prior opening cash needed")))</x:f>
        <x:v>No actual entered</x:v>
      </x:c>
    </x:row>
    <x:row r="19" ht="23" customHeight="1">
      <x:c r="B19" s="14" t="n">
        <x:v>46321</x:v>
      </x:c>
      <x:c r="C19" s="45" t="n">
        <x:f>IF(COUNTIFS('Forecast'!$C$12:$O$12,B19)=1,INDEX('Forecast'!$C$26:$O$26,1,MATCH(B19,'Forecast'!$C$12:$O$12,0)),"Outside forecast")</x:f>
        <x:v>36000</x:v>
      </x:c>
      <x:c r="D19" s="16"/>
      <x:c r="E19" s="16"/>
      <x:c r="F19" s="16"/>
      <x:c r="G19" s="45" t="str">
        <x:f>IF(ISNUMBER(F19),IF(ISNUMBER(C19),F19-C19,"n.a."),"No actual")</x:f>
        <x:v>No actual</x:v>
      </x:c>
      <x:c r="H19" s="67" t="str">
        <x:f>IF(ISNUMBER(G19),IF(C19=0,"n.a.",G19/ABS(C19)),"n.a.")</x:f>
        <x:v>n.a.</x:v>
      </x:c>
      <x:c r="I19" s="45" t="str">
        <x:f>IF(COUNT(D19:E19)=2,IF(AND(ISNUMBER(F18),B19=B18+7),F18+D19-E19,"n.a."),"n.a.")</x:f>
        <x:v>n.a.</x:v>
      </x:c>
      <x:c r="J19" s="69" t="str">
        <x:f>IF(COUNT(F19,I19)=2,F19-I19,"n.a.")</x:f>
        <x:v>n.a.</x:v>
      </x:c>
      <x:c r="K19" s="19" t="str">
        <x:f>IF(COUNT(D19:F19)=0,"No actual entered",IF(COUNT(D19:F19)&lt;3,"Complete yellow inputs",IF(ISNUMBER(I19),IF(ABS(F19-I19)&gt;0.01,"Reconcile bank difference","Recorded"),"Prior opening cash needed")))</x:f>
        <x:v>No actual entered</x:v>
      </x:c>
    </x:row>
    <x:row r="20" ht="23" customHeight="1">
      <x:c r="B20" s="14" t="n">
        <x:v>46328</x:v>
      </x:c>
      <x:c r="C20" s="45" t="n">
        <x:f>IF(COUNTIFS('Forecast'!$C$12:$O$12,B20)=1,INDEX('Forecast'!$C$26:$O$26,1,MATCH(B20,'Forecast'!$C$12:$O$12,0)),"Outside forecast")</x:f>
        <x:v>46000</x:v>
      </x:c>
      <x:c r="D20" s="16"/>
      <x:c r="E20" s="16"/>
      <x:c r="F20" s="16"/>
      <x:c r="G20" s="45" t="str">
        <x:f>IF(ISNUMBER(F20),IF(ISNUMBER(C20),F20-C20,"n.a."),"No actual")</x:f>
        <x:v>No actual</x:v>
      </x:c>
      <x:c r="H20" s="67" t="str">
        <x:f>IF(ISNUMBER(G20),IF(C20=0,"n.a.",G20/ABS(C20)),"n.a.")</x:f>
        <x:v>n.a.</x:v>
      </x:c>
      <x:c r="I20" s="45" t="str">
        <x:f>IF(COUNT(D20:E20)=2,IF(AND(ISNUMBER(F19),B20=B19+7),F19+D20-E20,"n.a."),"n.a.")</x:f>
        <x:v>n.a.</x:v>
      </x:c>
      <x:c r="J20" s="69" t="str">
        <x:f>IF(COUNT(F20,I20)=2,F20-I20,"n.a.")</x:f>
        <x:v>n.a.</x:v>
      </x:c>
      <x:c r="K20" s="19" t="str">
        <x:f>IF(COUNT(D20:F20)=0,"No actual entered",IF(COUNT(D20:F20)&lt;3,"Complete yellow inputs",IF(ISNUMBER(I20),IF(ABS(F20-I20)&gt;0.01,"Reconcile bank difference","Recorded"),"Prior opening cash needed")))</x:f>
        <x:v>No actual entered</x:v>
      </x:c>
    </x:row>
    <x:row r="21" ht="23" customHeight="1">
      <x:c r="B21" s="14" t="n">
        <x:v>46335</x:v>
      </x:c>
      <x:c r="C21" s="45" t="n">
        <x:f>IF(COUNTIFS('Forecast'!$C$12:$O$12,B21)=1,INDEX('Forecast'!$C$26:$O$26,1,MATCH(B21,'Forecast'!$C$12:$O$12,0)),"Outside forecast")</x:f>
        <x:v>37000</x:v>
      </x:c>
      <x:c r="D21" s="16"/>
      <x:c r="E21" s="16"/>
      <x:c r="F21" s="16"/>
      <x:c r="G21" s="45" t="str">
        <x:f>IF(ISNUMBER(F21),IF(ISNUMBER(C21),F21-C21,"n.a."),"No actual")</x:f>
        <x:v>No actual</x:v>
      </x:c>
      <x:c r="H21" s="67" t="str">
        <x:f>IF(ISNUMBER(G21),IF(C21=0,"n.a.",G21/ABS(C21)),"n.a.")</x:f>
        <x:v>n.a.</x:v>
      </x:c>
      <x:c r="I21" s="45" t="str">
        <x:f>IF(COUNT(D21:E21)=2,IF(AND(ISNUMBER(F20),B21=B20+7),F20+D21-E21,"n.a."),"n.a.")</x:f>
        <x:v>n.a.</x:v>
      </x:c>
      <x:c r="J21" s="69" t="str">
        <x:f>IF(COUNT(F21,I21)=2,F21-I21,"n.a.")</x:f>
        <x:v>n.a.</x:v>
      </x:c>
      <x:c r="K21" s="19" t="str">
        <x:f>IF(COUNT(D21:F21)=0,"No actual entered",IF(COUNT(D21:F21)&lt;3,"Complete yellow inputs",IF(ISNUMBER(I21),IF(ABS(F21-I21)&gt;0.01,"Reconcile bank difference","Recorded"),"Prior opening cash needed")))</x:f>
        <x:v>No actual entered</x:v>
      </x:c>
    </x:row>
    <x:row r="22" ht="23" customHeight="1">
      <x:c r="B22" s="14" t="n">
        <x:v>46342</x:v>
      </x:c>
      <x:c r="C22" s="45" t="n">
        <x:f>IF(COUNTIFS('Forecast'!$C$12:$O$12,B22)=1,INDEX('Forecast'!$C$26:$O$26,1,MATCH(B22,'Forecast'!$C$12:$O$12,0)),"Outside forecast")</x:f>
        <x:v>48000</x:v>
      </x:c>
      <x:c r="D22" s="16"/>
      <x:c r="E22" s="16"/>
      <x:c r="F22" s="16"/>
      <x:c r="G22" s="45" t="str">
        <x:f>IF(ISNUMBER(F22),IF(ISNUMBER(C22),F22-C22,"n.a."),"No actual")</x:f>
        <x:v>No actual</x:v>
      </x:c>
      <x:c r="H22" s="67" t="str">
        <x:f>IF(ISNUMBER(G22),IF(C22=0,"n.a.",G22/ABS(C22)),"n.a.")</x:f>
        <x:v>n.a.</x:v>
      </x:c>
      <x:c r="I22" s="45" t="str">
        <x:f>IF(COUNT(D22:E22)=2,IF(AND(ISNUMBER(F21),B22=B21+7),F21+D22-E22,"n.a."),"n.a.")</x:f>
        <x:v>n.a.</x:v>
      </x:c>
      <x:c r="J22" s="69" t="str">
        <x:f>IF(COUNT(F22,I22)=2,F22-I22,"n.a.")</x:f>
        <x:v>n.a.</x:v>
      </x:c>
      <x:c r="K22" s="19" t="str">
        <x:f>IF(COUNT(D22:F22)=0,"No actual entered",IF(COUNT(D22:F22)&lt;3,"Complete yellow inputs",IF(ISNUMBER(I22),IF(ABS(F22-I22)&gt;0.01,"Reconcile bank difference","Recorded"),"Prior opening cash needed")))</x:f>
        <x:v>No actual entered</x:v>
      </x:c>
    </x:row>
    <x:row r="23" ht="23" customHeight="1">
      <x:c r="B23" s="14" t="n">
        <x:v>46349</x:v>
      </x:c>
      <x:c r="C23" s="45" t="n">
        <x:f>IF(COUNTIFS('Forecast'!$C$12:$O$12,B23)=1,INDEX('Forecast'!$C$26:$O$26,1,MATCH(B23,'Forecast'!$C$12:$O$12,0)),"Outside forecast")</x:f>
        <x:v>49000</x:v>
      </x:c>
      <x:c r="D23" s="16"/>
      <x:c r="E23" s="16"/>
      <x:c r="F23" s="16"/>
      <x:c r="G23" s="45" t="str">
        <x:f>IF(ISNUMBER(F23),IF(ISNUMBER(C23),F23-C23,"n.a."),"No actual")</x:f>
        <x:v>No actual</x:v>
      </x:c>
      <x:c r="H23" s="67" t="str">
        <x:f>IF(ISNUMBER(G23),IF(C23=0,"n.a.",G23/ABS(C23)),"n.a.")</x:f>
        <x:v>n.a.</x:v>
      </x:c>
      <x:c r="I23" s="45" t="str">
        <x:f>IF(COUNT(D23:E23)=2,IF(AND(ISNUMBER(F22),B23=B22+7),F22+D23-E23,"n.a."),"n.a.")</x:f>
        <x:v>n.a.</x:v>
      </x:c>
      <x:c r="J23" s="69" t="str">
        <x:f>IF(COUNT(F23,I23)=2,F23-I23,"n.a.")</x:f>
        <x:v>n.a.</x:v>
      </x:c>
      <x:c r="K23" s="19" t="str">
        <x:f>IF(COUNT(D23:F23)=0,"No actual entered",IF(COUNT(D23:F23)&lt;3,"Complete yellow inputs",IF(ISNUMBER(I23),IF(ABS(F23-I23)&gt;0.01,"Reconcile bank difference","Recorded"),"Prior opening cash needed")))</x:f>
        <x:v>No actual entered</x:v>
      </x:c>
    </x:row>
    <x:row r="24" ht="23" customHeight="1">
      <x:c r="B24" s="14" t="n">
        <x:v>46356</x:v>
      </x:c>
      <x:c r="C24" s="45" t="n">
        <x:f>IF(COUNTIFS('Forecast'!$C$12:$O$12,B24)=1,INDEX('Forecast'!$C$26:$O$26,1,MATCH(B24,'Forecast'!$C$12:$O$12,0)),"Outside forecast")</x:f>
        <x:v>47000</x:v>
      </x:c>
      <x:c r="D24" s="16"/>
      <x:c r="E24" s="16"/>
      <x:c r="F24" s="16"/>
      <x:c r="G24" s="45" t="str">
        <x:f>IF(ISNUMBER(F24),IF(ISNUMBER(C24),F24-C24,"n.a."),"No actual")</x:f>
        <x:v>No actual</x:v>
      </x:c>
      <x:c r="H24" s="67" t="str">
        <x:f>IF(ISNUMBER(G24),IF(C24=0,"n.a.",G24/ABS(C24)),"n.a.")</x:f>
        <x:v>n.a.</x:v>
      </x:c>
      <x:c r="I24" s="45" t="str">
        <x:f>IF(COUNT(D24:E24)=2,IF(AND(ISNUMBER(F23),B24=B23+7),F23+D24-E24,"n.a."),"n.a.")</x:f>
        <x:v>n.a.</x:v>
      </x:c>
      <x:c r="J24" s="69" t="str">
        <x:f>IF(COUNT(F24,I24)=2,F24-I24,"n.a.")</x:f>
        <x:v>n.a.</x:v>
      </x:c>
      <x:c r="K24" s="19" t="str">
        <x:f>IF(COUNT(D24:F24)=0,"No actual entered",IF(COUNT(D24:F24)&lt;3,"Complete yellow inputs",IF(ISNUMBER(I24),IF(ABS(F24-I24)&gt;0.01,"Reconcile bank difference","Recorded"),"Prior opening cash needed")))</x:f>
        <x:v>No actual entered</x:v>
      </x:c>
    </x:row>
    <x:row r="25" ht="23" customHeight="1">
      <x:c r="B25" s="70" t="n">
        <x:v>46363</x:v>
      </x:c>
      <x:c r="C25" s="71" t="n">
        <x:f>IF(COUNTIFS('Forecast'!$C$12:$O$12,B25)=1,INDEX('Forecast'!$C$26:$O$26,1,MATCH(B25,'Forecast'!$C$12:$O$12,0)),"Outside forecast")</x:f>
        <x:v>48000</x:v>
      </x:c>
      <x:c r="D25" s="72"/>
      <x:c r="E25" s="72"/>
      <x:c r="F25" s="72"/>
      <x:c r="G25" s="71" t="str">
        <x:f>IF(ISNUMBER(F25),IF(ISNUMBER(C25),F25-C25,"n.a."),"No actual")</x:f>
        <x:v>No actual</x:v>
      </x:c>
      <x:c r="H25" s="73" t="str">
        <x:f>IF(ISNUMBER(G25),IF(C25=0,"n.a.",G25/ABS(C25)),"n.a.")</x:f>
        <x:v>n.a.</x:v>
      </x:c>
      <x:c r="I25" s="71" t="str">
        <x:f>IF(COUNT(D25:E25)=2,IF(AND(ISNUMBER(F24),B25=B24+7),F24+D25-E25,"n.a."),"n.a.")</x:f>
        <x:v>n.a.</x:v>
      </x:c>
      <x:c r="J25" s="74" t="str">
        <x:f>IF(COUNT(F25,I25)=2,F25-I25,"n.a.")</x:f>
        <x:v>n.a.</x:v>
      </x:c>
      <x:c r="K25" s="75" t="str">
        <x:f>IF(COUNT(D25:F25)=0,"No actual entered",IF(COUNT(D25:F25)&lt;3,"Complete yellow inputs",IF(ISNUMBER(I25),IF(ABS(F25-I25)&gt;0.01,"Reconcile bank difference","Recorded"),"Prior opening cash needed")))</x:f>
        <x:v>No actual entered</x:v>
      </x:c>
    </x:row>
    <x:row r="26" ht="23" customHeight="1">
      <x:c r="B26" s="3"/>
      <x:c r="C26" s="3"/>
      <x:c r="D26" s="3"/>
      <x:c r="E26" s="3"/>
      <x:c r="F26" s="3"/>
      <x:c r="G26" s="3"/>
      <x:c r="H26" s="3"/>
      <x:c r="I26" s="3"/>
      <x:c r="J26" s="3"/>
      <x:c r="K26" s="3"/>
    </x:row>
    <x:row r="27" ht="23" customHeight="1">
      <x:c r="B27" s="3"/>
      <x:c r="C27" s="3"/>
      <x:c r="D27" s="3"/>
      <x:c r="E27" s="3"/>
      <x:c r="F27" s="3"/>
      <x:c r="G27" s="3"/>
      <x:c r="H27" s="3"/>
      <x:c r="I27" s="3"/>
      <x:c r="J27" s="3"/>
      <x:c r="K27" s="3"/>
    </x:row>
    <x:row r="28" ht="23" customHeight="1">
      <x:c r="B28" s="19" t="str">
        <x:v>No actual entered means unavailable. An entered zero is a real amount and is included in comparisons.</x:v>
      </x:c>
      <x:c r="C28" s="3"/>
      <x:c r="D28" s="3"/>
      <x:c r="E28" s="3"/>
      <x:c r="F28" s="3"/>
      <x:c r="G28" s="3"/>
      <x:c r="H28" s="3"/>
      <x:c r="I28" s="3"/>
      <x:c r="J28" s="3"/>
      <x:c r="K28" s="3"/>
    </x:row>
    <x:row r="29" ht="23" customHeight="1">
      <x:c r="B29" s="3"/>
      <x:c r="C29" s="3"/>
      <x:c r="D29" s="3"/>
      <x:c r="E29" s="3"/>
      <x:c r="F29" s="3"/>
      <x:c r="G29" s="3"/>
      <x:c r="H29" s="3"/>
      <x:c r="I29" s="3"/>
      <x:c r="J29" s="3"/>
      <x:c r="K29" s="3"/>
    </x:row>
    <x:row r="30" ht="23" customHeight="1">
      <x:c r="B30" s="19" t="str">
        <x:v>Expected closing = opening bank cash + actual receipts − actual payments. Later weeks use the prior bank closing.</x:v>
      </x:c>
      <x:c r="C30" s="3"/>
      <x:c r="D30" s="3"/>
      <x:c r="E30" s="3"/>
      <x:c r="F30" s="3"/>
      <x:c r="G30" s="3"/>
      <x:c r="H30" s="3"/>
      <x:c r="I30" s="3"/>
      <x:c r="J30" s="3"/>
      <x:c r="K30" s="3"/>
    </x:row>
    <x:row r="31" ht="23" customHeight="1">
      <x:c r="B31" s="3"/>
      <x:c r="C31" s="3"/>
      <x:c r="D31" s="3"/>
      <x:c r="E31" s="3"/>
      <x:c r="F31" s="3"/>
      <x:c r="G31" s="3"/>
      <x:c r="H31" s="3"/>
      <x:c r="I31" s="3"/>
      <x:c r="J31" s="3"/>
      <x:c r="K31" s="3"/>
    </x:row>
    <x:row r="32" ht="23" customHeight="1">
      <x:c r="B32" s="19" t="str">
        <x:v>Use one row per Monday in chronological order. The opening bank cash must precede the first date in this table.</x:v>
      </x:c>
      <x:c r="C32" s="3"/>
      <x:c r="D32" s="3"/>
      <x:c r="E32" s="3"/>
      <x:c r="F32" s="3"/>
      <x:c r="G32" s="3"/>
      <x:c r="H32" s="3"/>
      <x:c r="I32" s="3"/>
      <x:c r="J32" s="3"/>
      <x:c r="K32" s="3"/>
    </x:row>
    <x:row r="33" ht="23" customHeight="1">
      <x:c r="B33" s="3"/>
      <x:c r="C33" s="3"/>
      <x:c r="D33" s="3"/>
      <x:c r="E33" s="3"/>
      <x:c r="F33" s="3"/>
      <x:c r="G33" s="3"/>
      <x:c r="H33" s="3"/>
      <x:c r="I33" s="3"/>
      <x:c r="J33" s="3"/>
      <x:c r="K33" s="3"/>
    </x:row>
    <x:row r="34" ht="23" customHeight="1">
      <x:c r="B34" s="3"/>
      <x:c r="C34" s="3"/>
      <x:c r="D34" s="3"/>
      <x:c r="E34" s="3"/>
      <x:c r="F34" s="3"/>
      <x:c r="G34" s="3"/>
      <x:c r="H34" s="3"/>
      <x:c r="I34" s="3"/>
      <x:c r="J34" s="3"/>
      <x:c r="K34" s="3"/>
    </x:row>
  </x:sheetData>
  <x:conditionalFormatting sqref="G13:G25">
    <x:cfRule type="expression" dxfId="13" priority="1">
      <x:formula>AND(ISNUMBER(G13),G13&lt;0)</x:formula>
    </x:cfRule>
  </x:conditionalFormatting>
  <x:conditionalFormatting sqref="J13:J25">
    <x:cfRule type="expression" dxfId="14" priority="2">
      <x:formula>AND(ISNUMBER(J13),ABS(J13)&gt;0.01)</x:formula>
    </x:cfRule>
  </x:conditionalFormatting>
  <x:conditionalFormatting sqref="K13:K25">
    <x:cfRule type="expression" dxfId="15" priority="3">
      <x:formula>AND(K13&lt;&gt;"Recorded",K13&lt;&gt;"No actual entered")</x:formula>
    </x:cfRule>
  </x:conditionalFormatting>
  <x:conditionalFormatting sqref="B13:B25">
    <x:cfRule type="expression" dxfId="16" priority="4">
      <x:formula>COUNTIFS($B$13:$B$25,B13)&gt;1</x:formula>
    </x:cfRule>
  </x:conditionalFormatting>
  <x:dataValidations count="1">
    <x:dataValidation type="decimal" operator="greaterThanOrEqual" sqref="D13:E25">
      <x:formula1>0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9AAAAC"/>
  </x:sheetPr>
  <x:sheetViews>
    <x:sheetView showGridLines="0" workbookViewId="0"/>
  </x:sheetViews>
  <x:sheetFormatPr defaultRowHeight="15"/>
  <x:cols>
    <x:col min="1" max="1" width="3" hidden="0" customWidth="1"/>
    <x:col min="2" max="2" width="3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</x:cols>
  <x:sheetData>
    <x:row r="1" ht="23" customHeight="1"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0" customHeight="1">
      <x:c r="B2" s="6" t="str">
        <x:v>BriQs Group: using the cash forecast</x:v>
      </x:c>
      <x:c r="C2" s="3"/>
      <x:c r="D2" s="3"/>
      <x:c r="E2" s="3"/>
      <x:c r="F2" s="3"/>
      <x:c r="G2" s="3"/>
      <x:c r="H2" s="3"/>
      <x:c r="I2" s="3" t="str">
        <x:v>Case selected:</x:v>
      </x:c>
      <x:c r="J2" s="3"/>
      <x:c r="K2" s="10" t="str">
        <x:f>CHOOSE('Forecast'!$O$4,"Base","Downside")</x:f>
        <x:v>Base</x:v>
      </x:c>
    </x:row>
    <x:row r="3" ht="23" customHeight="1">
      <x:c r="B3" s="7"/>
      <x:c r="C3" s="7"/>
      <x:c r="D3" s="7"/>
      <x:c r="E3" s="7"/>
      <x:c r="F3" s="7"/>
      <x:c r="G3" s="7"/>
      <x:c r="H3" s="7"/>
      <x:c r="I3" s="7"/>
      <x:c r="J3" s="7"/>
      <x:c r="K3" s="7"/>
    </x:row>
    <x:row r="4" ht="23" customHeight="1">
      <x:c r="B4" s="3"/>
      <x:c r="C4" s="3"/>
      <x:c r="D4" s="3"/>
      <x:c r="E4" s="3"/>
      <x:c r="F4" s="3"/>
      <x:c r="G4" s="3"/>
      <x:c r="H4" s="3"/>
      <x:c r="I4" s="3"/>
      <x:c r="J4" s="3"/>
      <x:c r="K4" s="3"/>
    </x:row>
    <x:row r="5" ht="28" customHeight="1">
      <x:c r="B5" s="77" t="str">
        <x:v>A practical weekly cash view</x:v>
      </x:c>
      <x:c r="C5" s="77"/>
      <x:c r="D5" s="77"/>
      <x:c r="E5" s="77"/>
      <x:c r="F5" s="77"/>
      <x:c r="G5" s="77"/>
      <x:c r="H5" s="77"/>
      <x:c r="I5" s="77"/>
      <x:c r="J5" s="77"/>
      <x:c r="K5" s="77"/>
    </x:row>
    <x:row r="6" ht="23" customHeight="1">
      <x:c r="B6" s="78" t="str">
        <x:v>This workbook uses EUR cash amounts. All prefilled forecast and actual figures are synthetic illustrations.</x:v>
      </x:c>
      <x:c r="C6" s="3"/>
      <x:c r="D6" s="3"/>
      <x:c r="E6" s="3"/>
      <x:c r="F6" s="3"/>
      <x:c r="G6" s="3"/>
      <x:c r="H6" s="3"/>
      <x:c r="I6" s="3"/>
      <x:c r="J6" s="3"/>
      <x:c r="K6" s="3"/>
    </x:row>
    <x:row r="7" ht="23" customHeight="1">
      <x:c r="B7" s="3"/>
      <x:c r="C7" s="3"/>
      <x:c r="D7" s="3"/>
      <x:c r="E7" s="3"/>
      <x:c r="F7" s="3"/>
      <x:c r="G7" s="3"/>
      <x:c r="H7" s="3"/>
      <x:c r="I7" s="3"/>
      <x:c r="J7" s="3"/>
      <x:c r="K7" s="3"/>
    </x:row>
    <x:row r="8" ht="28" customHeight="1">
      <x:c r="B8" s="77" t="str">
        <x:v>1. Set the starting position</x:v>
      </x:c>
      <x:c r="C8" s="77"/>
      <x:c r="D8" s="77"/>
      <x:c r="E8" s="77"/>
      <x:c r="F8" s="77"/>
      <x:c r="G8" s="77"/>
      <x:c r="H8" s="77"/>
      <x:c r="I8" s="77"/>
      <x:c r="J8" s="77"/>
      <x:c r="K8" s="77"/>
    </x:row>
    <x:row r="9" ht="23" customHeight="1">
      <x:c r="B9" s="3" t="str">
        <x:v>On Forecast, set the Monday start date, opening cash balance and minimum cash you want to retain.</x:v>
      </x:c>
      <x:c r="C9" s="3"/>
      <x:c r="D9" s="3"/>
      <x:c r="E9" s="3"/>
      <x:c r="F9" s="3"/>
      <x:c r="G9" s="3"/>
      <x:c r="H9" s="3"/>
      <x:c r="I9" s="3"/>
      <x:c r="J9" s="3"/>
      <x:c r="K9" s="3"/>
    </x:row>
    <x:row r="10" ht="23" customHeight="1">
      <x:c r="B10" s="3" t="str">
        <x:v>Opening cash should be the cash available immediately before week 1. Use the same bank-account scope throughout.</x:v>
      </x:c>
      <x:c r="C10" s="3"/>
      <x:c r="D10" s="3"/>
      <x:c r="E10" s="3"/>
      <x:c r="F10" s="3"/>
      <x:c r="G10" s="3"/>
      <x:c r="H10" s="3"/>
      <x:c r="I10" s="3"/>
      <x:c r="J10" s="3"/>
      <x:c r="K10" s="3"/>
    </x:row>
    <x:row r="11" ht="23" customHeight="1">
      <x:c r="B11" s="3"/>
      <x:c r="C11" s="3"/>
      <x:c r="D11" s="3"/>
      <x:c r="E11" s="3"/>
      <x:c r="F11" s="3"/>
      <x:c r="G11" s="3"/>
      <x:c r="H11" s="3"/>
      <x:c r="I11" s="3"/>
      <x:c r="J11" s="3"/>
      <x:c r="K11" s="3"/>
    </x:row>
    <x:row r="12" ht="28" customHeight="1">
      <x:c r="B12" s="77" t="str">
        <x:v>2. Replace the yellow forecast inputs</x:v>
      </x:c>
      <x:c r="C12" s="77"/>
      <x:c r="D12" s="77"/>
      <x:c r="E12" s="77"/>
      <x:c r="F12" s="77"/>
      <x:c r="G12" s="77"/>
      <x:c r="H12" s="77"/>
      <x:c r="I12" s="77"/>
      <x:c r="J12" s="77"/>
      <x:c r="K12" s="77"/>
    </x:row>
    <x:row r="13" ht="23" customHeight="1">
      <x:c r="B13" s="3" t="str">
        <x:v>Enter customer collections for Base and Downside. Select 1 for Base or 2 for Downside in the case-number cell.</x:v>
      </x:c>
      <x:c r="C13" s="3"/>
      <x:c r="D13" s="3"/>
      <x:c r="E13" s="3"/>
      <x:c r="F13" s="3"/>
      <x:c r="G13" s="3"/>
      <x:c r="H13" s="3"/>
      <x:c r="I13" s="3"/>
      <x:c r="J13" s="3"/>
      <x:c r="K13" s="3"/>
    </x:row>
    <x:row r="14" ht="23" customHeight="1">
      <x:c r="B14" s="3" t="str">
        <x:v>The Downside example reduces customer collections. Other receipts and every payment category are shared.</x:v>
      </x:c>
      <x:c r="C14" s="3"/>
      <x:c r="D14" s="3"/>
      <x:c r="E14" s="3"/>
      <x:c r="F14" s="3"/>
      <x:c r="G14" s="3"/>
      <x:c r="H14" s="3"/>
      <x:c r="I14" s="3"/>
      <x:c r="J14" s="3"/>
      <x:c r="K14" s="3"/>
    </x:row>
    <x:row r="15" ht="23" customHeight="1">
      <x:c r="B15" s="3" t="str">
        <x:v>Enter receipts and payments as positive amounts, in the week cash is expected to reach or leave the bank.</x:v>
      </x:c>
      <x:c r="C15" s="3"/>
      <x:c r="D15" s="3"/>
      <x:c r="E15" s="3"/>
      <x:c r="F15" s="3"/>
      <x:c r="G15" s="3"/>
      <x:c r="H15" s="3"/>
      <x:c r="I15" s="3"/>
      <x:c r="J15" s="3"/>
      <x:c r="K15" s="3"/>
    </x:row>
    <x:row r="16" ht="23" customHeight="1">
      <x:c r="B16" s="3" t="str">
        <x:v>Enter 0 when an amount is genuinely zero. A blank required forecast input makes its dependent cash results unavailable.</x:v>
      </x:c>
      <x:c r="C16" s="3"/>
      <x:c r="D16" s="3"/>
      <x:c r="E16" s="3"/>
      <x:c r="F16" s="3"/>
      <x:c r="G16" s="3"/>
      <x:c r="H16" s="3"/>
      <x:c r="I16" s="3"/>
      <x:c r="J16" s="3"/>
      <x:c r="K16" s="3"/>
    </x:row>
    <x:row r="17" ht="23" customHeight="1">
      <x:c r="B17" s="3"/>
      <x:c r="C17" s="3"/>
      <x:c r="D17" s="3"/>
      <x:c r="E17" s="3"/>
      <x:c r="F17" s="3"/>
      <x:c r="G17" s="3"/>
      <x:c r="H17" s="3"/>
      <x:c r="I17" s="3"/>
      <x:c r="J17" s="3"/>
      <x:c r="K17" s="3"/>
    </x:row>
    <x:row r="18" ht="28" customHeight="1">
      <x:c r="B18" s="77" t="str">
        <x:v>3. Review cash before the week begins</x:v>
      </x:c>
      <x:c r="C18" s="77"/>
      <x:c r="D18" s="77"/>
      <x:c r="E18" s="77"/>
      <x:c r="F18" s="77"/>
      <x:c r="G18" s="77"/>
      <x:c r="H18" s="77"/>
      <x:c r="I18" s="77"/>
      <x:c r="J18" s="77"/>
      <x:c r="K18" s="77"/>
    </x:row>
    <x:row r="19" ht="23" customHeight="1">
      <x:c r="B19" s="3" t="str">
        <x:v>Closing cash = opening cash + total cash receipts − total cash payments. It becomes the next week’s opening cash.</x:v>
      </x:c>
      <x:c r="C19" s="3"/>
      <x:c r="D19" s="3"/>
      <x:c r="E19" s="3"/>
      <x:c r="F19" s="3"/>
      <x:c r="G19" s="3"/>
      <x:c r="H19" s="3"/>
      <x:c r="I19" s="3"/>
      <x:c r="J19" s="3"/>
      <x:c r="K19" s="3"/>
    </x:row>
    <x:row r="20" ht="23" customHeight="1">
      <x:c r="B20" s="3" t="str">
        <x:v>Headroom = closing cash − minimum cash. A negative amount and red warning identify a shortfall against your minimum.</x:v>
      </x:c>
      <x:c r="C20" s="3"/>
      <x:c r="D20" s="3"/>
      <x:c r="E20" s="3"/>
      <x:c r="F20" s="3"/>
      <x:c r="G20" s="3"/>
      <x:c r="H20" s="3"/>
      <x:c r="I20" s="3"/>
      <x:c r="J20" s="3"/>
      <x:c r="K20" s="3"/>
    </x:row>
    <x:row r="21" ht="23" customHeight="1">
      <x:c r="B21" s="3" t="str">
        <x:v>Include tax when it is paid. Debt service includes cash principal and interest. Capital expenditure is cash paid for assets.</x:v>
      </x:c>
      <x:c r="C21" s="3"/>
      <x:c r="D21" s="3"/>
      <x:c r="E21" s="3"/>
      <x:c r="F21" s="3"/>
      <x:c r="G21" s="3"/>
      <x:c r="H21" s="3"/>
      <x:c r="I21" s="3"/>
      <x:c r="J21" s="3"/>
      <x:c r="K21" s="3"/>
    </x:row>
    <x:row r="22" ht="23" customHeight="1">
      <x:c r="B22" s="3" t="str">
        <x:v>Other receipts can include funding or asset-sale proceeds. This template does not calculate revenue, profit, tax or borrowing availability.</x:v>
      </x:c>
      <x:c r="C22" s="3"/>
      <x:c r="D22" s="3"/>
      <x:c r="E22" s="3"/>
      <x:c r="F22" s="3"/>
      <x:c r="G22" s="3"/>
      <x:c r="H22" s="3"/>
      <x:c r="I22" s="3"/>
      <x:c r="J22" s="3"/>
      <x:c r="K22" s="3"/>
    </x:row>
    <x:row r="23" ht="23" customHeight="1">
      <x:c r="B23" s="3"/>
      <x:c r="C23" s="3"/>
      <x:c r="D23" s="3"/>
      <x:c r="E23" s="3"/>
      <x:c r="F23" s="3"/>
      <x:c r="G23" s="3"/>
      <x:c r="H23" s="3"/>
      <x:c r="I23" s="3"/>
      <x:c r="J23" s="3"/>
      <x:c r="K23" s="3"/>
    </x:row>
    <x:row r="24" ht="28" customHeight="1">
      <x:c r="B24" s="77" t="str">
        <x:v>4. Record and reconcile actual cash</x:v>
      </x:c>
      <x:c r="C24" s="77"/>
      <x:c r="D24" s="77"/>
      <x:c r="E24" s="77"/>
      <x:c r="F24" s="77"/>
      <x:c r="G24" s="77"/>
      <x:c r="H24" s="77"/>
      <x:c r="I24" s="77"/>
      <x:c r="J24" s="77"/>
      <x:c r="K24" s="77"/>
    </x:row>
    <x:row r="25" ht="23" customHeight="1">
      <x:c r="B25" s="3" t="str">
        <x:v>On Actuals, enter the opening bank cash, dated receipts, payments and bank closing balances. Keep dates unique and chronological.</x:v>
      </x:c>
      <x:c r="C25" s="3"/>
      <x:c r="D25" s="3"/>
      <x:c r="E25" s="3"/>
      <x:c r="F25" s="3"/>
      <x:c r="G25" s="3"/>
      <x:c r="H25" s="3"/>
      <x:c r="I25" s="3"/>
      <x:c r="J25" s="3"/>
      <x:c r="K25" s="3"/>
    </x:row>
    <x:row r="26" ht="23" customHeight="1">
      <x:c r="B26" s="3" t="str">
        <x:v>The first three completed actual weeks are examples. Clear or replace them before using the workbook for your business.</x:v>
      </x:c>
      <x:c r="C26" s="3"/>
      <x:c r="D26" s="3"/>
      <x:c r="E26" s="3"/>
      <x:c r="F26" s="3"/>
      <x:c r="G26" s="3"/>
      <x:c r="H26" s="3"/>
      <x:c r="I26" s="3"/>
      <x:c r="J26" s="3"/>
      <x:c r="K26" s="3"/>
    </x:row>
    <x:row r="27" ht="23" customHeight="1">
      <x:c r="B27" s="3" t="str">
        <x:v>Actual dates and raw amounts are independent of the scenario selector. Each actual date matches the current forecast by date.</x:v>
      </x:c>
      <x:c r="C27" s="3"/>
      <x:c r="D27" s="3"/>
      <x:c r="E27" s="3"/>
      <x:c r="F27" s="3"/>
      <x:c r="G27" s="3"/>
      <x:c r="H27" s="3"/>
      <x:c r="I27" s="3"/>
      <x:c r="J27" s="3"/>
      <x:c r="K27" s="3"/>
    </x:row>
    <x:row r="28" ht="23" customHeight="1">
      <x:c r="B28" s="3" t="str">
        <x:v>A blank actual balance is “No actual”. An entered zero is compared with forecast. A zero forecast makes percentage variance unavailable.</x:v>
      </x:c>
      <x:c r="C28" s="3"/>
      <x:c r="D28" s="3"/>
      <x:c r="E28" s="3"/>
      <x:c r="F28" s="3"/>
      <x:c r="G28" s="3"/>
      <x:c r="H28" s="3"/>
      <x:c r="I28" s="3"/>
      <x:c r="J28" s="3"/>
      <x:c r="K28" s="3"/>
    </x:row>
    <x:row r="29" ht="23" customHeight="1">
      <x:c r="B29" s="3" t="str">
        <x:v>Closing variance is actual bank closing less forecast closing. Reconciliation is actual bank closing less expected closing.</x:v>
      </x:c>
      <x:c r="C29" s="3"/>
      <x:c r="D29" s="3"/>
      <x:c r="E29" s="3"/>
      <x:c r="F29" s="3"/>
      <x:c r="G29" s="3"/>
      <x:c r="H29" s="3"/>
      <x:c r="I29" s="3"/>
      <x:c r="J29" s="3"/>
      <x:c r="K29" s="3"/>
    </x:row>
    <x:row r="30" ht="23" customHeight="1">
      <x:c r="B30" s="3" t="str">
        <x:v>Complete every yellow amount for the week and investigate any reconciliation difference. Expected closing uses the prior bank balance.</x:v>
      </x:c>
      <x:c r="C30" s="3"/>
      <x:c r="D30" s="3"/>
      <x:c r="E30" s="3"/>
      <x:c r="F30" s="3"/>
      <x:c r="G30" s="3"/>
      <x:c r="H30" s="3"/>
      <x:c r="I30" s="3"/>
      <x:c r="J30" s="3"/>
      <x:c r="K30" s="3"/>
    </x:row>
    <x:row r="31" ht="23" customHeight="1">
      <x:c r="B31" s="3"/>
      <x:c r="C31" s="3"/>
      <x:c r="D31" s="3"/>
      <x:c r="E31" s="3"/>
      <x:c r="F31" s="3"/>
      <x:c r="G31" s="3"/>
      <x:c r="H31" s="3"/>
      <x:c r="I31" s="3"/>
      <x:c r="J31" s="3"/>
      <x:c r="K31" s="3"/>
    </x:row>
    <x:row r="32" ht="28" customHeight="1">
      <x:c r="B32" s="77" t="str">
        <x:v>5. Refresh the 13-week view</x:v>
      </x:c>
      <x:c r="C32" s="77"/>
      <x:c r="D32" s="77"/>
      <x:c r="E32" s="77"/>
      <x:c r="F32" s="77"/>
      <x:c r="G32" s="77"/>
      <x:c r="H32" s="77"/>
      <x:c r="I32" s="77"/>
      <x:c r="J32" s="77"/>
      <x:c r="K32" s="77"/>
    </x:row>
    <x:row r="33" ht="23" customHeight="1">
      <x:c r="B33" s="3" t="str">
        <x:v>Save a dated copy before changing the forecast. Record actuals and compare them with that saved forecast before revising assumptions.</x:v>
      </x:c>
      <x:c r="C33" s="3"/>
      <x:c r="D33" s="3"/>
      <x:c r="E33" s="3"/>
      <x:c r="F33" s="3"/>
      <x:c r="G33" s="3"/>
      <x:c r="H33" s="3"/>
      <x:c r="I33" s="3"/>
      <x:c r="J33" s="3"/>
      <x:c r="K33" s="3"/>
    </x:row>
    <x:row r="34" ht="23" customHeight="1">
      <x:c r="B34" s="3" t="str">
        <x:v>Changing the start date changes forecast labels only. Review and move every forecast input to its correct week, then add the new week.</x:v>
      </x:c>
      <x:c r="C34" s="3"/>
      <x:c r="D34" s="3"/>
      <x:c r="E34" s="3"/>
      <x:c r="F34" s="3"/>
      <x:c r="G34" s="3"/>
      <x:c r="H34" s="3"/>
      <x:c r="I34" s="3"/>
      <x:c r="J34" s="3"/>
      <x:c r="K34" s="3"/>
    </x:row>
    <x:row r="35" ht="23" customHeight="1">
      <x:c r="B35" s="3" t="str">
        <x:v>Actuals keep their dates. If reusing its 13 rows for a later period, archive the history and update its opening cash and dated inputs together.</x:v>
      </x:c>
      <x:c r="C35" s="3"/>
      <x:c r="D35" s="3"/>
      <x:c r="E35" s="3"/>
      <x:c r="F35" s="3"/>
      <x:c r="G35" s="3"/>
      <x:c r="H35" s="3"/>
      <x:c r="I35" s="3"/>
      <x:c r="J35" s="3"/>
      <x:c r="K35" s="3"/>
    </x:row>
    <x:row r="36" ht="23" customHeight="1">
      <x:c r="B36" s="3"/>
      <x:c r="C36" s="3"/>
      <x:c r="D36" s="3"/>
      <x:c r="E36" s="3"/>
      <x:c r="F36" s="3"/>
      <x:c r="G36" s="3"/>
      <x:c r="H36" s="3"/>
      <x:c r="I36" s="3"/>
      <x:c r="J36" s="3"/>
      <x:c r="K36" s="3"/>
    </x:row>
    <x:row r="37" ht="28" customHeight="1">
      <x:c r="B37" s="77" t="str">
        <x:v>Reading the workbook</x:v>
      </x:c>
      <x:c r="C37" s="77"/>
      <x:c r="D37" s="77"/>
      <x:c r="E37" s="77"/>
      <x:c r="F37" s="77"/>
      <x:c r="G37" s="77"/>
      <x:c r="H37" s="77"/>
      <x:c r="I37" s="77"/>
      <x:c r="J37" s="77"/>
      <x:c r="K37" s="77"/>
    </x:row>
    <x:row r="38" ht="23" customHeight="1">
      <x:c r="B38" s="3" t="str">
        <x:v>Yellow fill and blue numbers identify editable inputs. Calculated cash results use dark text. The green case name shows the active selection.</x:v>
      </x:c>
      <x:c r="C38" s="3"/>
      <x:c r="D38" s="3"/>
      <x:c r="E38" s="3"/>
      <x:c r="F38" s="3"/>
      <x:c r="G38" s="3"/>
      <x:c r="H38" s="3"/>
      <x:c r="I38" s="3"/>
      <x:c r="J38" s="3"/>
      <x:c r="K38" s="3"/>
    </x:row>
    <x:row r="39" ht="23" customHeight="1">
      <x:c r="B39" s="3" t="str">
        <x:v>n.a. means a result cannot yet be calculated. Formula cells are editable for adaptation, so preserve them when entering ordinary cash data.</x:v>
      </x:c>
      <x:c r="C39" s="3"/>
      <x:c r="D39" s="3"/>
      <x:c r="E39" s="3"/>
      <x:c r="F39" s="3"/>
      <x:c r="G39" s="3"/>
      <x:c r="H39" s="3"/>
      <x:c r="I39" s="3"/>
      <x:c r="J39" s="3"/>
      <x:c r="K39" s="3"/>
    </x:row>
    <x:row r="40" ht="23" customHeight="1">
      <x:c r="B40" s="3" t="str">
        <x:v>The forecast comparison follows the current selected case. Saved copies preserve the assumptions used in earlier weekly reviews.</x:v>
      </x:c>
      <x:c r="C40" s="3"/>
      <x:c r="D40" s="3"/>
      <x:c r="E40" s="3"/>
      <x:c r="F40" s="3"/>
      <x:c r="G40" s="3"/>
      <x:c r="H40" s="3"/>
      <x:c r="I40" s="3"/>
      <x:c r="J40" s="3"/>
      <x:c r="K40" s="3"/>
    </x:row>
    <x:row r="41" ht="23" customHeight="1">
      <x:c r="B41" s="3"/>
      <x:c r="C41" s="3"/>
      <x:c r="D41" s="3"/>
      <x:c r="E41" s="3"/>
      <x:c r="F41" s="3"/>
      <x:c r="G41" s="3"/>
      <x:c r="H41" s="3"/>
      <x:c r="I41" s="3"/>
      <x:c r="J41" s="3"/>
      <x:c r="K41" s="3"/>
    </x:row>
  </x:sheetData>
  <x:pageMargins left="0.7" right="0.7" top="0.75" bottom="0.75" header="0.3" footer="0.3"/>
</x:worksheet>
</file>