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910c08c89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cdfaa98b30614a7b"/>
    <x:sheet xmlns:r="http://schemas.openxmlformats.org/officeDocument/2006/relationships" name="Assumptions" sheetId="2" r:id="R90c589d7f9fe4d6c"/>
    <x:sheet xmlns:r="http://schemas.openxmlformats.org/officeDocument/2006/relationships" name="P&amp;L" sheetId="3" r:id="R7381002319e946f4"/>
    <x:sheet xmlns:r="http://schemas.openxmlformats.org/officeDocument/2006/relationships" name="Balance sheet" sheetId="4" r:id="R4f5742e680534c25"/>
    <x:sheet xmlns:r="http://schemas.openxmlformats.org/officeDocument/2006/relationships" name="Cash flow" sheetId="5" r:id="R18b98e4a444a4d45"/>
    <x:sheet xmlns:r="http://schemas.openxmlformats.org/officeDocument/2006/relationships" name="13 week cash" sheetId="6" r:id="R972ffe2d3e834685"/>
    <x:sheet xmlns:r="http://schemas.openxmlformats.org/officeDocument/2006/relationships" name="Revenue" sheetId="7" r:id="Ra94de9e8810c408f"/>
    <x:sheet xmlns:r="http://schemas.openxmlformats.org/officeDocument/2006/relationships" name="Product economics" sheetId="8" r:id="R8a0050e54f6545b7"/>
    <x:sheet xmlns:r="http://schemas.openxmlformats.org/officeDocument/2006/relationships" name="Payroll" sheetId="9" r:id="R0f7a0fa629664be4"/>
    <x:sheet xmlns:r="http://schemas.openxmlformats.org/officeDocument/2006/relationships" name="Working capital" sheetId="10" r:id="Raabc7e03223f4d92"/>
    <x:sheet xmlns:r="http://schemas.openxmlformats.org/officeDocument/2006/relationships" name="Assets debt" sheetId="11" r:id="R3eceeb983f7b4dfe"/>
    <x:sheet xmlns:r="http://schemas.openxmlformats.org/officeDocument/2006/relationships" name="Budget" sheetId="12" r:id="R9f98f331c9cc42ee"/>
    <x:sheet xmlns:r="http://schemas.openxmlformats.org/officeDocument/2006/relationships" name="Actual inputs" sheetId="13" r:id="R464c7a2f5a7e4352"/>
    <x:sheet xmlns:r="http://schemas.openxmlformats.org/officeDocument/2006/relationships" name="Forecast review" sheetId="14" r:id="Rdd3d601a55404d60"/>
    <x:sheet xmlns:r="http://schemas.openxmlformats.org/officeDocument/2006/relationships" name="Guide" sheetId="15" r:id="Rf7f665e194d44e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;(#,##0);&quot;–&quot;"/>
    <x:numFmt numFmtId="201" formatCode="mmm-yy"/>
    <x:numFmt numFmtId="202" formatCode="0.0"/>
    <x:numFmt numFmtId="203" formatCode="0.0%;(0.0%);&quot;–&quot;"/>
    <x:numFmt numFmtId="204" formatCode="d-mmm-yy"/>
    <x:numFmt numFmtId="205" formatCode="0.00;(0.00);0.00"/>
    <x:numFmt numFmtId="206" formatCode="d-mmm-yy;d-mmm-yy;&quot;–&quot;"/>
    <x:numFmt numFmtId="207" formatCode="0.00"/>
  </x:numFmts>
  <x:fonts count="11">
    <x:font>
      <x:sz val="11"/>
      <x:name val="Carlito"/>
    </x:font>
    <x:font>
      <x:sz val="10"/>
      <x:color rgb="FF102D35"/>
      <x:name val="Arial"/>
    </x:font>
    <x:font>
      <x:b/>
      <x:sz val="16"/>
      <x:color rgb="FF102D35"/>
      <x:name val="Arial"/>
    </x:font>
    <x:font>
      <x:b/>
      <x:sz val="10"/>
      <x:color rgb="FF237248"/>
      <x:name val="Arial"/>
    </x:font>
    <x:font>
      <x:b/>
      <x:sz val="10"/>
      <x:color rgb="FFFFFFFF"/>
      <x:name val="Arial"/>
    </x:font>
    <x:font>
      <x:sz val="10"/>
      <x:color rgb="FF237248"/>
      <x:name val="Arial"/>
    </x:font>
    <x:font>
      <x:b/>
      <x:sz val="10"/>
      <x:color rgb="FF102D35"/>
      <x:name val="Arial"/>
    </x:font>
    <x:font>
      <x:i/>
      <x:sz val="10"/>
      <x:color rgb="FF102D35"/>
      <x:name val="Arial"/>
    </x:font>
    <x:font>
      <x:sz val="10"/>
      <x:color rgb="FF2154C9"/>
      <x:name val="Arial"/>
    </x:font>
    <x:font>
      <x:b/>
      <x:sz val="10"/>
      <x:color rgb="FF2154C9"/>
      <x:name val="Arial"/>
    </x:font>
    <x:font>
      <x:i/>
      <x:sz val="10"/>
      <x:color rgb="FF237248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02D35"/>
      </x:patternFill>
    </x:fill>
    <x:fill>
      <x:patternFill patternType="solid">
        <x:fgColor rgb="FFE8F0EB"/>
      </x:patternFill>
    </x:fill>
    <x:fill>
      <x:patternFill patternType="solid">
        <x:fgColor rgb="FFFFF0CB"/>
      </x:patternFill>
    </x:fill>
    <x:fill>
      <x:patternFill patternType="solid">
        <x:fgColor rgb="FF39726B"/>
      </x:patternFill>
    </x:fill>
  </x:fills>
  <x:borders count="5">
    <x:border/>
    <x:border>
      <x:bottom style="thin">
        <x:color rgb="FF39726B"/>
      </x:bottom>
    </x:border>
    <x:border>
      <x:left style="dotted">
        <x:color rgb="FF39726B"/>
      </x:left>
      <x:top style="dotted">
        <x:color rgb="FF39726B"/>
      </x:top>
      <x:bottom style="dotted">
        <x:color rgb="FF39726B"/>
      </x:bottom>
    </x:border>
    <x:border>
      <x:right style="dotted">
        <x:color rgb="FF39726B"/>
      </x:right>
      <x:top style="dotted">
        <x:color rgb="FF39726B"/>
      </x:top>
      <x:bottom style="dotted">
        <x:color rgb="FF39726B"/>
      </x:bottom>
    </x:border>
    <x:border>
      <x:top style="thin">
        <x:color rgb="FFCBD9D2"/>
      </x:top>
    </x:border>
  </x:borders>
  <x:cellStyleXfs count="1">
    <x:xf numFmtId="0" fontId="0" fillId="0" borderId="0"/>
  </x:cellStyleXfs>
  <x:cellXfs count="6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/>
    </x:xf>
    <x:xf numFmtId="200" fontId="6" fillId="3" borderId="4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8" fillId="4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203" fontId="3" fillId="3" borderId="0" xfId="0" applyNumberFormat="1" applyFont="1" applyFill="1" applyBorder="1" applyAlignment="1">
      <x:alignment vertical="center"/>
    </x:xf>
    <x:xf numFmtId="203" fontId="6" fillId="3" borderId="0" xfId="0" applyNumberFormat="1" applyFont="1" applyFill="1" applyBorder="1" applyAlignment="1">
      <x:alignment vertical="center"/>
    </x:xf>
    <x:xf numFmtId="203" fontId="8" fillId="4" borderId="0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4" fontId="8" fillId="4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/>
    </x:xf>
    <x:xf numFmtId="200" fontId="3" fillId="3" borderId="4" xfId="0" applyNumberFormat="1" applyFont="1" applyFill="1" applyBorder="1" applyAlignment="1">
      <x:alignment vertical="center"/>
    </x:xf>
    <x:xf numFmtId="203" fontId="10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4" fontId="4" fillId="2" borderId="0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4" fontId="1" fillId="4" borderId="0" xfId="0" applyNumberFormat="1" applyFont="1" applyFill="1" applyBorder="1" applyAlignment="1">
      <x:alignment vertical="center" wrapText="1"/>
    </x:xf>
    <x:xf numFmtId="200" fontId="8" fillId="4" borderId="0" xfId="0" applyNumberFormat="1" applyFont="1" applyFill="1" applyBorder="1" applyAlignment="1">
      <x:alignment vertical="center" wrapText="1"/>
    </x:xf>
    <x:xf numFmtId="204" fontId="8" fillId="4" borderId="0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/>
    </x:xf>
    <x:xf numFmtId="202" fontId="3" fillId="3" borderId="0" xfId="0" applyNumberFormat="1" applyFont="1" applyFill="1" applyBorder="1" applyAlignment="1">
      <x:alignment vertical="center"/>
    </x:xf>
    <x:xf numFmtId="202" fontId="6" fillId="3" borderId="0" xfId="0" applyNumberFormat="1" applyFont="1" applyFill="1" applyBorder="1" applyAlignment="1">
      <x:alignment vertical="center"/>
    </x:xf>
    <x:xf numFmtId="202" fontId="8" fillId="4" borderId="0" xfId="0" applyNumberFormat="1" applyFont="1" applyFill="1" applyBorder="1" applyAlignment="1">
      <x:alignment vertical="center"/>
    </x:xf>
    <x:xf numFmtId="207" fontId="5" fillId="0" borderId="0" xfId="0" applyNumberFormat="1" applyFont="1" applyFill="1" applyBorder="1" applyAlignment="1">
      <x:alignment vertical="center"/>
    </x:xf>
    <x:xf numFmtId="207" fontId="3" fillId="3" borderId="0" xfId="0" applyNumberFormat="1" applyFont="1" applyFill="1" applyBorder="1" applyAlignment="1">
      <x:alignment vertical="center"/>
    </x:xf>
    <x:xf numFmtId="207" fontId="6" fillId="3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8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A53427"/>
      </x:font>
      <x:fill>
        <x:patternFill patternType="solid">
          <x:bgColor rgb="FFFCE2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08902fdf743f4" /><Relationship Type="http://schemas.openxmlformats.org/officeDocument/2006/relationships/theme" Target="/xl/theme/theme1.xml" Id="Rbb7871a6b7284252" /><Relationship Type="http://schemas.openxmlformats.org/officeDocument/2006/relationships/sharedStrings" Target="/xl/sharedStrings.xml" Id="R9006d589ff20499c" /><Relationship Type="http://schemas.openxmlformats.org/officeDocument/2006/relationships/worksheet" Target="/xl/worksheets/sheet1.xml" Id="Rcdfaa98b30614a7b" /><Relationship Type="http://schemas.openxmlformats.org/officeDocument/2006/relationships/worksheet" Target="/xl/worksheets/sheet2.xml" Id="R90c589d7f9fe4d6c" /><Relationship Type="http://schemas.openxmlformats.org/officeDocument/2006/relationships/worksheet" Target="/xl/worksheets/sheet3.xml" Id="R7381002319e946f4" /><Relationship Type="http://schemas.openxmlformats.org/officeDocument/2006/relationships/worksheet" Target="/xl/worksheets/sheet4.xml" Id="R4f5742e680534c25" /><Relationship Type="http://schemas.openxmlformats.org/officeDocument/2006/relationships/worksheet" Target="/xl/worksheets/sheet5.xml" Id="R18b98e4a444a4d45" /><Relationship Type="http://schemas.openxmlformats.org/officeDocument/2006/relationships/worksheet" Target="/xl/worksheets/sheet6.xml" Id="R972ffe2d3e834685" /><Relationship Type="http://schemas.openxmlformats.org/officeDocument/2006/relationships/worksheet" Target="/xl/worksheets/sheet7.xml" Id="Ra94de9e8810c408f" /><Relationship Type="http://schemas.openxmlformats.org/officeDocument/2006/relationships/worksheet" Target="/xl/worksheets/sheet8.xml" Id="R8a0050e54f6545b7" /><Relationship Type="http://schemas.openxmlformats.org/officeDocument/2006/relationships/worksheet" Target="/xl/worksheets/sheet9.xml" Id="R0f7a0fa629664be4" /><Relationship Type="http://schemas.openxmlformats.org/officeDocument/2006/relationships/worksheet" Target="/xl/worksheets/sheet10.xml" Id="Raabc7e03223f4d92" /><Relationship Type="http://schemas.openxmlformats.org/officeDocument/2006/relationships/worksheet" Target="/xl/worksheets/sheet11.xml" Id="R3eceeb983f7b4dfe" /><Relationship Type="http://schemas.openxmlformats.org/officeDocument/2006/relationships/worksheet" Target="/xl/worksheets/sheet12.xml" Id="R9f98f331c9cc42ee" /><Relationship Type="http://schemas.openxmlformats.org/officeDocument/2006/relationships/worksheet" Target="/xl/worksheets/sheet13.xml" Id="R464c7a2f5a7e4352" /><Relationship Type="http://schemas.openxmlformats.org/officeDocument/2006/relationships/worksheet" Target="/xl/worksheets/sheet14.xml" Id="Rdd3d601a55404d60" /><Relationship Type="http://schemas.openxmlformats.org/officeDocument/2006/relationships/worksheet" Target="/xl/worksheets/sheet15.xml" Id="Rf7f665e194d44e1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d1a0644b1d485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Closing cash and reserve (EUR)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Closing cash</c:v>
          </c:tx>
          <c:spPr>
            <a:ln xmlns:a="http://schemas.openxmlformats.org/drawingml/2006/main" w="19050">
              <a:solidFill>
                <a:srgbClr val="39726B"/>
              </a:solidFill>
              <a:prstDash val="solid"/>
            </a:ln>
          </c:spPr>
          <c:marker>
            <c:symbol val="none"/>
          </c:marker>
          <c:cat>
            <c:strRef>
              <c:f>'Overview'!$C$39:$C$50</c:f>
              <c:strCache>
                <c:ptCount val="0"/>
              </c:strCache>
            </c:strRef>
          </c:cat>
          <c:val>
            <c:numRef>
              <c:f>'Overview'!$D$39:$D$50</c:f>
              <c:numCache>
                <c:formatCode>€0,"k"</c:formatCode>
                <c:ptCount val="0"/>
              </c:numCache>
            </c:numRef>
          </c:val>
          <c:smooth val="0"/>
        </c:ser>
        <c:ser>
          <c:idx val="1"/>
          <c:order val="1"/>
          <c:tx>
            <c:v>Reserve</c:v>
          </c:tx>
          <c:spPr>
            <a:ln xmlns:a="http://schemas.openxmlformats.org/drawingml/2006/main" w="19050">
              <a:solidFill>
                <a:srgbClr val="BD8246"/>
              </a:solidFill>
              <a:prstDash val="dash"/>
            </a:ln>
          </c:spPr>
          <c:marker>
            <c:symbol val="none"/>
          </c:marker>
          <c:cat>
            <c:strRef>
              <c:f>'Overview'!$C$39:$C$50</c:f>
              <c:strCache>
                <c:ptCount val="0"/>
              </c:strCache>
            </c:strRef>
          </c:cat>
          <c:val>
            <c:numRef>
              <c:f>'Overview'!$E$39:$E$50</c:f>
              <c:numCache>
                <c:formatCode>#,##0;(#,##0);"–"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0,&quot;k&quot;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36</xdr:row>
      <xdr:rowOff>0</xdr:rowOff>
    </xdr:from>
    <xdr:to>
      <xdr:col>15</xdr:col>
      <xdr:colOff>0</xdr:colOff>
      <xdr:row>52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d1a0644b1d485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a5d756b71cb4ef7" /></Relationships>
</file>

<file path=xl/worksheets/sheet1.xml><?xml version="1.0" encoding="utf-8"?>
<x:worksheet xmlns:x="http://schemas.openxmlformats.org/spreadsheetml/2006/main">
  <x:sheetPr>
    <x:tabColor rgb="FF102D35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44" hidden="0" customWidth="1"/>
    <x:col min="5" max="5" width="20" hidden="0" customWidth="1"/>
    <x:col min="6" max="6" width="20" hidden="0" customWidth="1"/>
    <x:col min="7" max="7" width="20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AI businesses finance demonstration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 t="str">
        <x:v>Northstar Applied Intelligence — fictional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2" customHeight="1">
      <x:c r="A7" s="1"/>
      <x:c r="B7" s="1"/>
      <x:c r="C7" s="2" t="str">
        <x:v>31 August 2026. January–August actuals, September–December forecast.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2" customHeight="1">
      <x:c r="A8" s="1"/>
      <x:c r="B8" s="1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7" customHeight="1">
      <x:c r="A9" s="1"/>
      <x:c r="B9" s="1"/>
      <x:c r="C9" s="12" t="str">
        <x:v>August performance</x:v>
      </x:c>
      <x:c r="D9" s="12"/>
      <x:c r="E9" s="42" t="str">
        <x:v>Actual</x:v>
      </x:c>
      <x:c r="F9" s="42" t="str">
        <x:v>Original budget</x:v>
      </x:c>
      <x:c r="G9" s="42" t="str">
        <x:v>Variance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2" customHeight="1">
      <x:c r="A10" s="1"/>
      <x:c r="B10" s="1"/>
      <x:c r="C10" s="2" t="str">
        <x:v>Revenue</x:v>
      </x:c>
      <x:c r="D10" s="2"/>
      <x:c r="E10" s="3" t="n">
        <x:f>'P&amp;L'!L11</x:f>
        <x:v>409215</x:v>
      </x:c>
      <x:c r="F10" s="3" t="n">
        <x:f>'Budget'!L11</x:f>
        <x:v>451000</x:v>
      </x:c>
      <x:c r="G10" s="3" t="n">
        <x:f>E10-F10</x:f>
        <x:v>-41785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2" customHeight="1">
      <x:c r="A11" s="1"/>
      <x:c r="B11" s="1"/>
      <x:c r="C11" s="2" t="str">
        <x:v>Gross profit</x:v>
      </x:c>
      <x:c r="D11" s="2"/>
      <x:c r="E11" s="3" t="n">
        <x:f>'P&amp;L'!L16</x:f>
        <x:v>229211.544</x:v>
      </x:c>
      <x:c r="F11" s="3" t="n">
        <x:f>'Budget'!L16</x:f>
        <x:v>239700</x:v>
      </x:c>
      <x:c r="G11" s="3" t="n">
        <x:f>E11-F11</x:f>
        <x:v>-10488.456000000006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2" customHeight="1">
      <x:c r="A12" s="1"/>
      <x:c r="B12" s="1"/>
      <x:c r="C12" s="2" t="str">
        <x:v>EBITDA</x:v>
      </x:c>
      <x:c r="D12" s="2"/>
      <x:c r="E12" s="3" t="n">
        <x:f>'P&amp;L'!L25</x:f>
        <x:v>-1988.4560000000056</x:v>
      </x:c>
      <x:c r="F12" s="3" t="n">
        <x:f>'Budget'!L25</x:f>
        <x:v>16600</x:v>
      </x:c>
      <x:c r="G12" s="3" t="n">
        <x:f>E12-F12</x:f>
        <x:v>-18588.456000000006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2" customHeight="1">
      <x:c r="A13" s="1"/>
      <x:c r="B13" s="1"/>
      <x:c r="C13" s="2" t="str">
        <x:v>Net profit</x:v>
      </x:c>
      <x:c r="D13" s="2"/>
      <x:c r="E13" s="3" t="n">
        <x:f>'P&amp;L'!L32</x:f>
        <x:v>-8265.539333333338</x:v>
      </x:c>
      <x:c r="F13" s="3" t="n">
        <x:f>'Budget'!L32</x:f>
        <x:v>8470.066666666668</x:v>
      </x:c>
      <x:c r="G13" s="3" t="n">
        <x:f>E13-F13</x:f>
        <x:v>-16735.606000000007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2" customHeight="1">
      <x:c r="A14" s="1"/>
      <x:c r="B14" s="1"/>
      <x:c r="C14" s="2" t="str">
        <x:v>Gross margin</x:v>
      </x:c>
      <x:c r="D14" s="2"/>
      <x:c r="E14" s="23" t="n">
        <x:f>'P&amp;L'!L17</x:f>
        <x:v>0.5601249807558374</x:v>
      </x:c>
      <x:c r="F14" s="23" t="n">
        <x:f>'Budget'!L17</x:f>
        <x:v>0.5314855875831486</x:v>
      </x:c>
      <x:c r="G14" s="23" t="n">
        <x:f>E14-F14</x:f>
        <x:v>0.02863939317268882</x:v>
      </x:c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2" customHeight="1">
      <x:c r="A15" s="1"/>
      <x:c r="B15" s="1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2" customHeight="1">
      <x:c r="A16" s="1"/>
      <x:c r="B16" s="1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2" customHeight="1">
      <x:c r="A17" s="1"/>
      <x:c r="B17" s="1"/>
      <x:c r="C17" s="2" t="str">
        <x:v>Bank cash at August close</x:v>
      </x:c>
      <x:c r="D17" s="2"/>
      <x:c r="E17" s="3" t="n">
        <x:f>'Balance sheet'!L8</x:f>
        <x:v>1407071.7973333334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2" customHeight="1">
      <x:c r="A18" s="1"/>
      <x:c r="B18" s="1"/>
      <x:c r="C18" s="2" t="str">
        <x:v>Lowest daily forecast cash</x:v>
      </x:c>
      <x:c r="D18" s="2"/>
      <x:c r="E18" s="3" t="n">
        <x:f>'13 week cash'!E21</x:f>
        <x:v>1239713.7104193547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2" customHeight="1">
      <x:c r="A19" s="1"/>
      <x:c r="B19" s="1"/>
      <x:c r="C19" s="2" t="str">
        <x:v>Reserve headroom / (shortfall)</x:v>
      </x:c>
      <x:c r="D19" s="2"/>
      <x:c r="E19" s="3" t="n">
        <x:f>'13 week cash'!E21-'Actual inputs'!$E$62</x:f>
        <x:v>989713.7104193547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2" customHeight="1">
      <x:c r="A20" s="1"/>
      <x:c r="B20" s="1"/>
      <x:c r="C20" s="2" t="str">
        <x:v>Full-year revenue</x:v>
      </x:c>
      <x:c r="D20" s="2"/>
      <x:c r="E20" s="3" t="n">
        <x:f>SUM('P&amp;L'!E11:P11)</x:f>
        <x:v>4477440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Full-year EBITDA</x:v>
      </x:c>
      <x:c r="D21" s="2"/>
      <x:c r="E21" s="3" t="n">
        <x:f>SUM('P&amp;L'!E25:P25)</x:f>
        <x:v>-215732.69599999994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 t="str">
        <x:v>Year-end cash</x:v>
      </x:c>
      <x:c r="D22" s="2"/>
      <x:c r="E22" s="3" t="n">
        <x:f>'Balance sheet'!P8</x:f>
        <x:v>1384422.967354839</x:v>
      </x:c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5" customHeight="1">
      <x:c r="A25" s="1"/>
      <x:c r="B25" s="1"/>
      <x:c r="C25" s="36" t="str">
        <x:v>CFO actions</x:v>
      </x:c>
      <x:c r="D25" s="36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  <x:c r="O25" s="37"/>
      <x:c r="P25" s="37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7" customHeight="1">
      <x:c r="A27" s="1"/>
      <x:c r="B27" s="1"/>
      <x:c r="C27" s="12" t="str">
        <x:v>Topic</x:v>
      </x:c>
      <x:c r="D27" s="12" t="str">
        <x:v>Action</x:v>
      </x:c>
      <x:c r="E27" s="42" t="str">
        <x:v>Owner</x:v>
      </x:c>
      <x:c r="F27" s="42" t="str">
        <x:v>Due</x:v>
      </x:c>
      <x:c r="G27" s="42" t="str">
        <x:v>Status</x:v>
      </x:c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62" customHeight="1">
      <x:c r="A28" s="1"/>
      <x:c r="B28" s="1"/>
      <x:c r="C28" s="48" t="str">
        <x:v>Usage margin</x:v>
      </x:c>
      <x:c r="D28" s="48" t="str">
        <x:v>Review realised pricing, cache performance and model routing by workload.</x:v>
      </x:c>
      <x:c r="E28" s="58" t="str">
        <x:v>Product lead</x:v>
      </x:c>
      <x:c r="F28" s="59" t="n">
        <x:v>46269</x:v>
      </x:c>
      <x:c r="G28" s="58" t="str">
        <x:v>Open</x:v>
      </x:c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62" customHeight="1">
      <x:c r="A29" s="1"/>
      <x:c r="B29" s="1"/>
      <x:c r="C29" s="48" t="str">
        <x:v>Cloud capacity</x:v>
      </x:c>
      <x:c r="D29" s="48" t="str">
        <x:v>Compare consumed capacity with minimum commitments before expansion.</x:v>
      </x:c>
      <x:c r="E29" s="58" t="str">
        <x:v>Engineering lead</x:v>
      </x:c>
      <x:c r="F29" s="59" t="n">
        <x:v>46272</x:v>
      </x:c>
      <x:c r="G29" s="58" t="str">
        <x:v>Open</x:v>
      </x:c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62" customHeight="1">
      <x:c r="A30" s="1"/>
      <x:c r="B30" s="1"/>
      <x:c r="C30" s="48" t="str">
        <x:v>Enterprise billing</x:v>
      </x:c>
      <x:c r="D30" s="48" t="str">
        <x:v>Separate platform fees, usage charges and advances in contracts.</x:v>
      </x:c>
      <x:c r="E30" s="58" t="str">
        <x:v>Commercial lead</x:v>
      </x:c>
      <x:c r="F30" s="59" t="n">
        <x:v>46273</x:v>
      </x:c>
      <x:c r="G30" s="58" t="str">
        <x:v>Open</x:v>
      </x:c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62" customHeight="1">
      <x:c r="A31" s="1"/>
      <x:c r="B31" s="1"/>
      <x:c r="C31" s="48" t="str">
        <x:v>Collections</x:v>
      </x:c>
      <x:c r="D31" s="48" t="str">
        <x:v>Confirm receipt promises and resolve disputed balances.</x:v>
      </x:c>
      <x:c r="E31" s="58" t="str">
        <x:v>Credit control</x:v>
      </x:c>
      <x:c r="F31" s="59" t="n">
        <x:v>46268</x:v>
      </x:c>
      <x:c r="G31" s="58" t="str">
        <x:v>Open</x:v>
      </x:c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62" customHeight="1">
      <x:c r="A32" s="1"/>
      <x:c r="B32" s="1"/>
      <x:c r="C32" s="48" t="str">
        <x:v>Liquidity</x:v>
      </x:c>
      <x:c r="D32" s="48" t="str">
        <x:v>Review the Downside cash path before hiring or committing capacity.</x:v>
      </x:c>
      <x:c r="E32" s="58" t="str">
        <x:v>CFO</x:v>
      </x:c>
      <x:c r="F32" s="59" t="n">
        <x:v>46272</x:v>
      </x:c>
      <x:c r="G32" s="58" t="str">
        <x:v>Open</x:v>
      </x:c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5" customHeight="1">
      <x:c r="A36" s="1"/>
      <x:c r="B36" s="1"/>
      <x:c r="C36" s="36" t="str">
        <x:v>Monthly liquidity</x:v>
      </x:c>
      <x:c r="D36" s="36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/>
      <x:c r="P36" s="37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 t="str">
        <x:v>Month</x:v>
      </x:c>
      <x:c r="D38" s="2" t="str">
        <x:v>Closing cash</x:v>
      </x:c>
      <x:c r="E38" s="3" t="str">
        <x:v>Reserve</x:v>
      </x:c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 t="str">
        <x:v>Jan-26</x:v>
      </x:c>
      <x:c r="D39" s="3" t="n">
        <x:f>'Balance sheet'!E8</x:f>
        <x:v>1811977.48</x:v>
      </x:c>
      <x:c r="E39" s="3" t="n">
        <x:f>'Actual inputs'!$E$62</x:f>
        <x:v>250000</x:v>
      </x:c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 t="str">
        <x:v>Feb-26</x:v>
      </x:c>
      <x:c r="D40" s="3" t="n">
        <x:f>'Balance sheet'!F8</x:f>
        <x:v>1727902.4993333332</x:v>
      </x:c>
      <x:c r="E40" s="3" t="n">
        <x:f>'Actual inputs'!$E$62</x:f>
        <x:v>250000</x:v>
      </x:c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 t="str">
        <x:v>Mar-26</x:v>
      </x:c>
      <x:c r="D41" s="3" t="n">
        <x:f>'Balance sheet'!G8</x:f>
        <x:v>1646747.082</x:v>
      </x:c>
      <x:c r="E41" s="3" t="n">
        <x:f>'Actual inputs'!$E$62</x:f>
        <x:v>250000</x:v>
      </x:c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 t="str">
        <x:v>Apr-26</x:v>
      </x:c>
      <x:c r="D42" s="3" t="n">
        <x:f>'Balance sheet'!H8</x:f>
        <x:v>1579821.612</x:v>
      </x:c>
      <x:c r="E42" s="3" t="n">
        <x:f>'Actual inputs'!$E$62</x:f>
        <x:v>250000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 t="str">
        <x:v>May-26</x:v>
      </x:c>
      <x:c r="D43" s="3" t="n">
        <x:f>'Balance sheet'!I8</x:f>
        <x:v>1529238.3693333333</x:v>
      </x:c>
      <x:c r="E43" s="3" t="n">
        <x:f>'Actual inputs'!$E$62</x:f>
        <x:v>250000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Jun-26</x:v>
      </x:c>
      <x:c r="D44" s="3" t="n">
        <x:f>'Balance sheet'!J8</x:f>
        <x:v>1471989.8260000001</x:v>
      </x:c>
      <x:c r="E44" s="3" t="n">
        <x:f>'Actual inputs'!$E$62</x:f>
        <x:v>250000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Jul-26</x:v>
      </x:c>
      <x:c r="D45" s="3" t="n">
        <x:f>'Balance sheet'!K8</x:f>
        <x:v>1429345.6700000002</x:v>
      </x:c>
      <x:c r="E45" s="3" t="n">
        <x:f>'Actual inputs'!$E$62</x:f>
        <x:v>250000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Aug-26</x:v>
      </x:c>
      <x:c r="D46" s="3" t="n">
        <x:f>'Balance sheet'!L8</x:f>
        <x:v>1407071.7973333334</x:v>
      </x:c>
      <x:c r="E46" s="3" t="n">
        <x:f>'Actual inputs'!$E$62</x:f>
        <x:v>250000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Sept-26</x:v>
      </x:c>
      <x:c r="D47" s="3" t="n">
        <x:f>'Balance sheet'!M8</x:f>
        <x:v>1391999.34</x:v>
      </x:c>
      <x:c r="E47" s="3" t="n">
        <x:f>'Actual inputs'!$E$62</x:f>
        <x:v>250000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Oct-26</x:v>
      </x:c>
      <x:c r="D48" s="3" t="n">
        <x:f>'Balance sheet'!N8</x:f>
        <x:v>1380597.0005806452</x:v>
      </x:c>
      <x:c r="E48" s="3" t="n">
        <x:f>'Actual inputs'!$E$62</x:f>
        <x:v>250000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Nov-26</x:v>
      </x:c>
      <x:c r="D49" s="3" t="n">
        <x:f>'Balance sheet'!O8</x:f>
        <x:v>1376399.4113333335</x:v>
      </x:c>
      <x:c r="E49" s="3" t="n">
        <x:f>'Actual inputs'!$E$62</x:f>
        <x:v>250000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Dec-26</x:v>
      </x:c>
      <x:c r="D50" s="3" t="n">
        <x:f>'Balance sheet'!P8</x:f>
        <x:v>1384422.967354839</x:v>
      </x:c>
      <x:c r="E50" s="3" t="n">
        <x:f>'Actual inputs'!$E$62</x:f>
        <x:v>250000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  <x:drawing xmlns:r="http://schemas.openxmlformats.org/officeDocument/2006/relationships" r:id="R1a5d756b71cb4ef7"/>
</x:worksheet>
</file>

<file path=xl/worksheets/sheet10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15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2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Working capital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Opening receivables</x:v>
      </x:c>
      <x:c r="D8" s="2"/>
      <x:c r="E8" s="38" t="n">
        <x:f>'Actual inputs'!$E$45</x:f>
        <x:v>145000</x:v>
      </x:c>
      <x:c r="F8" s="38" t="n">
        <x:f>'Working capital'!E11</x:f>
        <x:v>162500</x:v>
      </x:c>
      <x:c r="G8" s="38" t="n">
        <x:f>'Working capital'!F11</x:f>
        <x:v>180000</x:v>
      </x:c>
      <x:c r="H8" s="38" t="n">
        <x:f>'Working capital'!G11</x:f>
        <x:v>197500</x:v>
      </x:c>
      <x:c r="I8" s="38" t="n">
        <x:f>'Working capital'!H11</x:f>
        <x:v>215000</x:v>
      </x:c>
      <x:c r="J8" s="38" t="n">
        <x:f>'Working capital'!I11</x:f>
        <x:v>232500</x:v>
      </x:c>
      <x:c r="K8" s="38" t="n">
        <x:f>'Working capital'!J11</x:f>
        <x:v>250000</x:v>
      </x:c>
      <x:c r="L8" s="38" t="n">
        <x:f>'Working capital'!K11</x:f>
        <x:v>267500</x:v>
      </x:c>
      <x:c r="M8" s="38" t="n">
        <x:f>'Working capital'!L11</x:f>
        <x:v>285000</x:v>
      </x:c>
      <x:c r="N8" s="38" t="n">
        <x:f>'Working capital'!M11</x:f>
        <x:v>366370.8333333333</x:v>
      </x:c>
      <x:c r="O8" s="38" t="n">
        <x:f>'Working capital'!N11</x:f>
        <x:v>387278.22580645164</x:v>
      </x:c>
      <x:c r="P8" s="38" t="n">
        <x:f>'Working capital'!O11</x:f>
        <x:v>425879.1666666667</x:v>
      </x:c>
      <x:c r="Q8" s="3"/>
    </x:row>
    <x:row r="9" ht="22" customHeight="1">
      <x:c r="A9" s="1"/>
      <x:c r="B9" s="1"/>
      <x:c r="C9" s="2" t="str">
        <x:v>Invoiced billings</x:v>
      </x:c>
      <x:c r="D9" s="2"/>
      <x:c r="E9" s="38" t="n">
        <x:f>'Revenue'!E34</x:f>
        <x:v>190830</x:v>
      </x:c>
      <x:c r="F9" s="38" t="n">
        <x:f>'Revenue'!F34</x:f>
        <x:v>256160</x:v>
      </x:c>
      <x:c r="G9" s="38" t="n">
        <x:f>'Revenue'!G34</x:f>
        <x:v>283840</x:v>
      </x:c>
      <x:c r="H9" s="38" t="n">
        <x:f>'Revenue'!H34</x:f>
        <x:v>298770</x:v>
      </x:c>
      <x:c r="I9" s="38" t="n">
        <x:f>'Revenue'!I34</x:f>
        <x:v>329150</x:v>
      </x:c>
      <x:c r="J9" s="38" t="n">
        <x:f>'Revenue'!J34</x:f>
        <x:v>349180</x:v>
      </x:c>
      <x:c r="K9" s="38" t="n">
        <x:f>'Revenue'!K34</x:f>
        <x:v>377435</x:v>
      </x:c>
      <x:c r="L9" s="38" t="n">
        <x:f>'Revenue'!L34</x:f>
        <x:v>415665</x:v>
      </x:c>
      <x:c r="M9" s="38" t="n">
        <x:f>'Revenue'!M34</x:f>
        <x:v>439645</x:v>
      </x:c>
      <x:c r="N9" s="38" t="n">
        <x:f>'Revenue'!N34</x:f>
        <x:v>480225</x:v>
      </x:c>
      <x:c r="O9" s="38" t="n">
        <x:f>'Revenue'!O34</x:f>
        <x:v>511055</x:v>
      </x:c>
      <x:c r="P9" s="38" t="n">
        <x:f>'Revenue'!P34</x:f>
        <x:v>549010</x:v>
      </x:c>
      <x:c r="Q9" s="3"/>
    </x:row>
    <x:row r="10" ht="22" customHeight="1">
      <x:c r="A10" s="1"/>
      <x:c r="B10" s="1"/>
      <x:c r="C10" s="2" t="str">
        <x:v>Customer receipts</x:v>
      </x:c>
      <x:c r="D10" s="2"/>
      <x:c r="E10" s="38" t="n">
        <x:f>'Working capital'!E8+'Working capital'!E9-'Working capital'!E11</x:f>
        <x:v>173330</x:v>
      </x:c>
      <x:c r="F10" s="38" t="n">
        <x:f>'Working capital'!F8+'Working capital'!F9-'Working capital'!F11</x:f>
        <x:v>238660</x:v>
      </x:c>
      <x:c r="G10" s="38" t="n">
        <x:f>'Working capital'!G8+'Working capital'!G9-'Working capital'!G11</x:f>
        <x:v>266340</x:v>
      </x:c>
      <x:c r="H10" s="38" t="n">
        <x:f>'Working capital'!H8+'Working capital'!H9-'Working capital'!H11</x:f>
        <x:v>281270</x:v>
      </x:c>
      <x:c r="I10" s="38" t="n">
        <x:f>'Working capital'!I8+'Working capital'!I9-'Working capital'!I11</x:f>
        <x:v>311650</x:v>
      </x:c>
      <x:c r="J10" s="38" t="n">
        <x:f>'Working capital'!J8+'Working capital'!J9-'Working capital'!J11</x:f>
        <x:v>331680</x:v>
      </x:c>
      <x:c r="K10" s="38" t="n">
        <x:f>'Working capital'!K8+'Working capital'!K9-'Working capital'!K11</x:f>
        <x:v>359935</x:v>
      </x:c>
      <x:c r="L10" s="38" t="n">
        <x:f>'Working capital'!L8+'Working capital'!L9-'Working capital'!L11</x:f>
        <x:v>398165</x:v>
      </x:c>
      <x:c r="M10" s="38" t="n">
        <x:f>'Working capital'!M8+'Working capital'!M9-'Working capital'!M11</x:f>
        <x:v>358274.1666666667</x:v>
      </x:c>
      <x:c r="N10" s="38" t="n">
        <x:f>'Working capital'!N8+'Working capital'!N9-'Working capital'!N11</x:f>
        <x:v>459317.6075268816</x:v>
      </x:c>
      <x:c r="O10" s="38" t="n">
        <x:f>'Working capital'!O8+'Working capital'!O9-'Working capital'!O11</x:f>
        <x:v>472454.05913978495</x:v>
      </x:c>
      <x:c r="P10" s="38" t="n">
        <x:f>'Working capital'!P8+'Working capital'!P9-'Working capital'!P11</x:f>
        <x:v>532139.1666666667</x:v>
      </x:c>
      <x:c r="Q10" s="3"/>
    </x:row>
    <x:row r="11" ht="22" customHeight="1">
      <x:c r="A11" s="1"/>
      <x:c r="B11" s="1"/>
      <x:c r="C11" s="2" t="str">
        <x:v>Closing receivables</x:v>
      </x:c>
      <x:c r="D11" s="2"/>
      <x:c r="E11" s="38" t="n">
        <x:f>'Actual inputs'!$E$45+('Actual inputs'!$E$63-'Actual inputs'!$E$45)*1/8</x:f>
        <x:v>162500</x:v>
      </x:c>
      <x:c r="F11" s="38" t="n">
        <x:f>'Actual inputs'!$E$45+('Actual inputs'!$E$63-'Actual inputs'!$E$45)*2/8</x:f>
        <x:v>180000</x:v>
      </x:c>
      <x:c r="G11" s="38" t="n">
        <x:f>'Actual inputs'!$E$45+('Actual inputs'!$E$63-'Actual inputs'!$E$45)*3/8</x:f>
        <x:v>197500</x:v>
      </x:c>
      <x:c r="H11" s="38" t="n">
        <x:f>'Actual inputs'!$E$45+('Actual inputs'!$E$63-'Actual inputs'!$E$45)*4/8</x:f>
        <x:v>215000</x:v>
      </x:c>
      <x:c r="I11" s="38" t="n">
        <x:f>'Actual inputs'!$E$45+('Actual inputs'!$E$63-'Actual inputs'!$E$45)*5/8</x:f>
        <x:v>232500</x:v>
      </x:c>
      <x:c r="J11" s="38" t="n">
        <x:f>'Actual inputs'!$E$45+('Actual inputs'!$E$63-'Actual inputs'!$E$45)*6/8</x:f>
        <x:v>250000</x:v>
      </x:c>
      <x:c r="K11" s="38" t="n">
        <x:f>'Actual inputs'!$E$45+('Actual inputs'!$E$63-'Actual inputs'!$E$45)*7/8</x:f>
        <x:v>267500</x:v>
      </x:c>
      <x:c r="L11" s="38" t="n">
        <x:f>'Actual inputs'!$E$45+('Actual inputs'!$E$63-'Actual inputs'!$E$45)*8/8</x:f>
        <x:v>285000</x:v>
      </x:c>
      <x:c r="M11" s="38" t="n">
        <x:f>MAX(SUMIFS($F$26:$F$33,$I$26:$I$33,"&gt;"&amp;46295),MIN('Working capital'!M9*'Assumptions'!M47/30,'Working capital'!M8+'Working capital'!M9-SUMIFS($F$26:$F$33,$I$26:$I$33,"&gt;="&amp;46266,$I$26:$I$33,"&lt;="&amp;46295)))</x:f>
        <x:v>366370.8333333333</x:v>
      </x:c>
      <x:c r="N11" s="38" t="n">
        <x:f>MAX(SUMIFS($F$26:$F$33,$I$26:$I$33,"&gt;"&amp;46326),MIN('Working capital'!N9*'Assumptions'!N47/31,'Working capital'!N8+'Working capital'!N9-SUMIFS($F$26:$F$33,$I$26:$I$33,"&gt;="&amp;46296,$I$26:$I$33,"&lt;="&amp;46326)))</x:f>
        <x:v>387278.22580645164</x:v>
      </x:c>
      <x:c r="O11" s="38" t="n">
        <x:f>MAX(SUMIFS($F$26:$F$33,$I$26:$I$33,"&gt;"&amp;46356),MIN('Working capital'!O9*'Assumptions'!O47/30,'Working capital'!O8+'Working capital'!O9-SUMIFS($F$26:$F$33,$I$26:$I$33,"&gt;="&amp;46327,$I$26:$I$33,"&lt;="&amp;46356)))</x:f>
        <x:v>425879.1666666667</x:v>
      </x:c>
      <x:c r="P11" s="38" t="n">
        <x:f>MAX(SUMIFS($F$26:$F$33,$I$26:$I$33,"&gt;"&amp;46387),MIN('Working capital'!P9*'Assumptions'!P47/31,'Working capital'!P8+'Working capital'!P9-SUMIFS($F$26:$F$33,$I$26:$I$33,"&gt;="&amp;46357,$I$26:$I$33,"&lt;="&amp;46387)))</x:f>
        <x:v>442750</x:v>
      </x:c>
      <x:c r="Q11" s="3"/>
    </x:row>
    <x:row r="12" ht="22" customHeight="1">
      <x:c r="A12" s="1"/>
      <x:c r="B12" s="1"/>
      <x:c r="C12" s="2" t="str">
        <x:v>Implied AR / billings × month days</x:v>
      </x:c>
      <x:c r="D12" s="2"/>
      <x:c r="E12" s="45" t="n">
        <x:f>'Working capital'!E11/'Working capital'!E9*31</x:f>
        <x:v>26.397841010323326</x:v>
      </x:c>
      <x:c r="F12" s="45" t="n">
        <x:f>'Working capital'!F11/'Working capital'!F9*28</x:f>
        <x:v>19.67520299812617</x:v>
      </x:c>
      <x:c r="G12" s="45" t="n">
        <x:f>'Working capital'!G11/'Working capital'!G9*31</x:f>
        <x:v>21.570250845546784</x:v>
      </x:c>
      <x:c r="H12" s="45" t="n">
        <x:f>'Working capital'!H11/'Working capital'!H9*30</x:f>
        <x:v>21.588512902901897</x:v>
      </x:c>
      <x:c r="I12" s="45" t="n">
        <x:f>'Working capital'!I11/'Working capital'!I9*31</x:f>
        <x:v>21.89731125626614</x:v>
      </x:c>
      <x:c r="J12" s="45" t="n">
        <x:f>'Working capital'!J11/'Working capital'!J9*30</x:f>
        <x:v>21.47889340741165</x:v>
      </x:c>
      <x:c r="K12" s="45" t="n">
        <x:f>'Working capital'!K11/'Working capital'!K9*31</x:f>
        <x:v>21.97067044656696</x:v>
      </x:c>
      <x:c r="L12" s="45" t="n">
        <x:f>'Working capital'!L11/'Working capital'!L9*31</x:f>
        <x:v>21.255097253798134</x:v>
      </x:c>
      <x:c r="M12" s="45" t="n">
        <x:f>'Working capital'!M11/'Working capital'!M9*30</x:f>
        <x:v>24.999999999999996</x:v>
      </x:c>
      <x:c r="N12" s="45" t="n">
        <x:f>'Working capital'!N11/'Working capital'!N9*31</x:f>
        <x:v>25.000000000000004</x:v>
      </x:c>
      <x:c r="O12" s="45" t="n">
        <x:f>'Working capital'!O11/'Working capital'!O9*30</x:f>
        <x:v>25</x:v>
      </x:c>
      <x:c r="P12" s="45" t="n">
        <x:f>'Working capital'!P11/'Working capital'!P9*31</x:f>
        <x:v>25</x:v>
      </x:c>
      <x:c r="Q12" s="3"/>
    </x:row>
    <x:row r="13" ht="22" customHeight="1">
      <x:c r="A13" s="1"/>
      <x:c r="B13" s="1"/>
      <x:c r="C13" s="2" t="str">
        <x:v>Opening payables</x:v>
      </x:c>
      <x:c r="D13" s="2"/>
      <x:c r="E13" s="38" t="n">
        <x:f>'Actual inputs'!$E$46</x:f>
        <x:v>58000</x:v>
      </x:c>
      <x:c r="F13" s="38" t="n">
        <x:f>'Working capital'!E16</x:f>
        <x:v>66375</x:v>
      </x:c>
      <x:c r="G13" s="38" t="n">
        <x:f>'Working capital'!F16</x:f>
        <x:v>74750</x:v>
      </x:c>
      <x:c r="H13" s="38" t="n">
        <x:f>'Working capital'!G16</x:f>
        <x:v>83125</x:v>
      </x:c>
      <x:c r="I13" s="38" t="n">
        <x:f>'Working capital'!H16</x:f>
        <x:v>91500</x:v>
      </x:c>
      <x:c r="J13" s="38" t="n">
        <x:f>'Working capital'!I16</x:f>
        <x:v>99875</x:v>
      </x:c>
      <x:c r="K13" s="38" t="n">
        <x:f>'Working capital'!J16</x:f>
        <x:v>108250</x:v>
      </x:c>
      <x:c r="L13" s="38" t="n">
        <x:f>'Working capital'!K16</x:f>
        <x:v>116625</x:v>
      </x:c>
      <x:c r="M13" s="38" t="n">
        <x:f>'Working capital'!L16</x:f>
        <x:v>125000</x:v>
      </x:c>
      <x:c r="N13" s="38" t="n">
        <x:f>'Working capital'!M16</x:f>
        <x:v>220186.06933333335</x:v>
      </x:c>
      <x:c r="O13" s="38" t="n">
        <x:f>'Working capital'!N16</x:f>
        <x:v>224924.52438709675</x:v>
      </x:c>
      <x:c r="P13" s="38" t="n">
        <x:f>'Working capital'!O16</x:f>
        <x:v>245171.40266666666</x:v>
      </x:c>
      <x:c r="Q13" s="3"/>
    </x:row>
    <x:row r="14" ht="22" customHeight="1">
      <x:c r="A14" s="1"/>
      <x:c r="B14" s="1"/>
      <x:c r="C14" s="2" t="str">
        <x:v>Vendor expenses</x:v>
      </x:c>
      <x:c r="D14" s="2"/>
      <x:c r="E14" s="38" t="n">
        <x:f>-'P&amp;L'!E13-'P&amp;L'!E14-'P&amp;L'!E20-'P&amp;L'!E22-'P&amp;L'!E23</x:f>
        <x:v>124027.52</x:v>
      </x:c>
      <x:c r="F14" s="38" t="n">
        <x:f>-'P&amp;L'!F13-'P&amp;L'!F14-'P&amp;L'!F20-'P&amp;L'!F22-'P&amp;L'!F23</x:f>
        <x:v>128612.064</x:v>
      </x:c>
      <x:c r="G14" s="38" t="n">
        <x:f>-'P&amp;L'!G13-'P&amp;L'!G14-'P&amp;L'!G20-'P&amp;L'!G22-'P&amp;L'!G23</x:f>
        <x:v>134574.584</x:v>
      </x:c>
      <x:c r="H14" s="38" t="n">
        <x:f>-'P&amp;L'!H13-'P&amp;L'!H14-'P&amp;L'!H20-'P&amp;L'!H22-'P&amp;L'!H23</x:f>
        <x:v>140476.72</x:v>
      </x:c>
      <x:c r="I14" s="38" t="n">
        <x:f>-'P&amp;L'!I13-'P&amp;L'!I14-'P&amp;L'!I20-'P&amp;L'!I22-'P&amp;L'!I23</x:f>
        <x:v>147716.576</x:v>
      </x:c>
      <x:c r="J14" s="38" t="n">
        <x:f>-'P&amp;L'!J13-'P&amp;L'!J14-'P&amp;L'!J20-'P&amp;L'!J22-'P&amp;L'!J23</x:f>
        <x:v>157613.96</x:v>
      </x:c>
      <x:c r="K14" s="38" t="n">
        <x:f>-'P&amp;L'!K13-'P&amp;L'!K14-'P&amp;L'!K20-'P&amp;L'!K22-'P&amp;L'!K23</x:f>
        <x:v>174466.656</x:v>
      </x:c>
      <x:c r="L14" s="38" t="n">
        <x:f>-'P&amp;L'!L13-'P&amp;L'!L14-'P&amp;L'!L20-'P&amp;L'!L22-'P&amp;L'!L23</x:f>
        <x:v>185528.456</x:v>
      </x:c>
      <x:c r="M14" s="38" t="n">
        <x:f>-'P&amp;L'!M13-'P&amp;L'!M14-'P&amp;L'!M20-'P&amp;L'!M22-'P&amp;L'!M23</x:f>
        <x:v>206449.36</x:v>
      </x:c>
      <x:c r="N14" s="38" t="n">
        <x:f>-'P&amp;L'!N13-'P&amp;L'!N14-'P&amp;L'!N20-'P&amp;L'!N22-'P&amp;L'!N23</x:f>
        <x:v>218577.152</x:v>
      </x:c>
      <x:c r="O14" s="38" t="n">
        <x:f>-'P&amp;L'!O13-'P&amp;L'!O14-'P&amp;L'!O20-'P&amp;L'!O22-'P&amp;L'!O23</x:f>
        <x:v>233219.36</x:v>
      </x:c>
      <x:c r="P14" s="38" t="n">
        <x:f>-'P&amp;L'!P13-'P&amp;L'!P14-'P&amp;L'!P20-'P&amp;L'!P22-'P&amp;L'!P23</x:f>
        <x:v>247660.288</x:v>
      </x:c>
      <x:c r="Q14" s="3"/>
    </x:row>
    <x:row r="15" ht="22" customHeight="1">
      <x:c r="A15" s="1"/>
      <x:c r="B15" s="1"/>
      <x:c r="C15" s="2" t="str">
        <x:v>Vendor payments</x:v>
      </x:c>
      <x:c r="D15" s="2"/>
      <x:c r="E15" s="38" t="n">
        <x:f>'Working capital'!E13+'Working capital'!E14-'Working capital'!E16</x:f>
        <x:v>115652.52000000002</x:v>
      </x:c>
      <x:c r="F15" s="38" t="n">
        <x:f>'Working capital'!F13+'Working capital'!F14-'Working capital'!F16</x:f>
        <x:v>120237.06400000001</x:v>
      </x:c>
      <x:c r="G15" s="38" t="n">
        <x:f>'Working capital'!G13+'Working capital'!G14-'Working capital'!G16</x:f>
        <x:v>126199.584</x:v>
      </x:c>
      <x:c r="H15" s="38" t="n">
        <x:f>'Working capital'!H13+'Working capital'!H14-'Working capital'!H16</x:f>
        <x:v>132101.72</x:v>
      </x:c>
      <x:c r="I15" s="38" t="n">
        <x:f>'Working capital'!I13+'Working capital'!I14-'Working capital'!I16</x:f>
        <x:v>139341.576</x:v>
      </x:c>
      <x:c r="J15" s="38" t="n">
        <x:f>'Working capital'!J13+'Working capital'!J14-'Working capital'!J16</x:f>
        <x:v>149238.96</x:v>
      </x:c>
      <x:c r="K15" s="38" t="n">
        <x:f>'Working capital'!K13+'Working capital'!K14-'Working capital'!K16</x:f>
        <x:v>166091.65599999996</x:v>
      </x:c>
      <x:c r="L15" s="38" t="n">
        <x:f>'Working capital'!L13+'Working capital'!L14-'Working capital'!L16</x:f>
        <x:v>177153.456</x:v>
      </x:c>
      <x:c r="M15" s="38" t="n">
        <x:f>'Working capital'!M13+'Working capital'!M14-'Working capital'!M16</x:f>
        <x:v>111263.29066666664</x:v>
      </x:c>
      <x:c r="N15" s="38" t="n">
        <x:f>'Working capital'!N13+'Working capital'!N14-'Working capital'!N16</x:f>
        <x:v>213838.6969462366</x:v>
      </x:c>
      <x:c r="O15" s="38" t="n">
        <x:f>'Working capital'!O13+'Working capital'!O14-'Working capital'!O16</x:f>
        <x:v>212972.48172043008</x:v>
      </x:c>
      <x:c r="P15" s="38" t="n">
        <x:f>'Working capital'!P13+'Working capital'!P14-'Working capital'!P16</x:f>
        <x:v>241638.52731182793</x:v>
      </x:c>
      <x:c r="Q15" s="3"/>
    </x:row>
    <x:row r="16" ht="22" customHeight="1">
      <x:c r="A16" s="1"/>
      <x:c r="B16" s="1"/>
      <x:c r="C16" s="2" t="str">
        <x:v>Closing payables</x:v>
      </x:c>
      <x:c r="D16" s="2"/>
      <x:c r="E16" s="38" t="n">
        <x:f>'Actual inputs'!$E$46+('Actual inputs'!$E$64-'Actual inputs'!$E$46)*1/8</x:f>
        <x:v>66375</x:v>
      </x:c>
      <x:c r="F16" s="38" t="n">
        <x:f>'Actual inputs'!$E$46+('Actual inputs'!$E$64-'Actual inputs'!$E$46)*2/8</x:f>
        <x:v>74750</x:v>
      </x:c>
      <x:c r="G16" s="38" t="n">
        <x:f>'Actual inputs'!$E$46+('Actual inputs'!$E$64-'Actual inputs'!$E$46)*3/8</x:f>
        <x:v>83125</x:v>
      </x:c>
      <x:c r="H16" s="38" t="n">
        <x:f>'Actual inputs'!$E$46+('Actual inputs'!$E$64-'Actual inputs'!$E$46)*4/8</x:f>
        <x:v>91500</x:v>
      </x:c>
      <x:c r="I16" s="38" t="n">
        <x:f>'Actual inputs'!$E$46+('Actual inputs'!$E$64-'Actual inputs'!$E$46)*5/8</x:f>
        <x:v>99875</x:v>
      </x:c>
      <x:c r="J16" s="38" t="n">
        <x:f>'Actual inputs'!$E$46+('Actual inputs'!$E$64-'Actual inputs'!$E$46)*6/8</x:f>
        <x:v>108250</x:v>
      </x:c>
      <x:c r="K16" s="38" t="n">
        <x:f>'Actual inputs'!$E$46+('Actual inputs'!$E$64-'Actual inputs'!$E$46)*7/8</x:f>
        <x:v>116625</x:v>
      </x:c>
      <x:c r="L16" s="38" t="n">
        <x:f>'Actual inputs'!$E$46+('Actual inputs'!$E$64-'Actual inputs'!$E$46)*8/8</x:f>
        <x:v>125000</x:v>
      </x:c>
      <x:c r="M16" s="38" t="n">
        <x:f>'Working capital'!M14*'Assumptions'!M50/30+SUM($G$40:$G$47)-SUMIFS($M$40:$M$47,$L$40:$L$47,"&gt;0",$L$40:$L$47,"&lt;="&amp;46295)</x:f>
        <x:v>220186.06933333335</x:v>
      </x:c>
      <x:c r="N16" s="38" t="n">
        <x:f>'Working capital'!N14*'Assumptions'!N50/31+SUM($G$40:$G$47)-SUMIFS($M$40:$M$47,$L$40:$L$47,"&gt;0",$L$40:$L$47,"&lt;="&amp;46326)</x:f>
        <x:v>224924.52438709675</x:v>
      </x:c>
      <x:c r="O16" s="38" t="n">
        <x:f>'Working capital'!O14*'Assumptions'!O50/30+SUM($G$40:$G$47)-SUMIFS($M$40:$M$47,$L$40:$L$47,"&gt;0",$L$40:$L$47,"&lt;="&amp;46356)</x:f>
        <x:v>245171.40266666666</x:v>
      </x:c>
      <x:c r="P16" s="38" t="n">
        <x:f>'Working capital'!P14*'Assumptions'!P50/31+SUM($G$40:$G$47)-SUMIFS($M$40:$M$47,$L$40:$L$47,"&gt;0",$L$40:$L$47,"&lt;="&amp;46387)</x:f>
        <x:v>251193.16335483873</x:v>
      </x:c>
      <x:c r="Q16" s="3"/>
    </x:row>
    <x:row r="17" ht="22" customHeight="1">
      <x:c r="A17" s="1"/>
      <x:c r="B17" s="1"/>
      <x:c r="C17" s="2" t="str">
        <x:v>Prepayments</x:v>
      </x:c>
      <x:c r="D17" s="2"/>
      <x:c r="E17" s="38" t="n">
        <x:f>'Actual inputs'!$E$48</x:f>
        <x:v>30000</x:v>
      </x:c>
      <x:c r="F17" s="38" t="n">
        <x:f>'Actual inputs'!$E$48</x:f>
        <x:v>30000</x:v>
      </x:c>
      <x:c r="G17" s="38" t="n">
        <x:f>'Actual inputs'!$E$48</x:f>
        <x:v>30000</x:v>
      </x:c>
      <x:c r="H17" s="38" t="n">
        <x:f>'Actual inputs'!$E$48</x:f>
        <x:v>30000</x:v>
      </x:c>
      <x:c r="I17" s="38" t="n">
        <x:f>'Actual inputs'!$E$48</x:f>
        <x:v>30000</x:v>
      </x:c>
      <x:c r="J17" s="38" t="n">
        <x:f>'Actual inputs'!$E$48</x:f>
        <x:v>30000</x:v>
      </x:c>
      <x:c r="K17" s="38" t="n">
        <x:f>'Actual inputs'!$E$48</x:f>
        <x:v>30000</x:v>
      </x:c>
      <x:c r="L17" s="38" t="n">
        <x:f>'Actual inputs'!$E$48</x:f>
        <x:v>30000</x:v>
      </x:c>
      <x:c r="M17" s="38" t="n">
        <x:f>'Actual inputs'!$E$48</x:f>
        <x:v>30000</x:v>
      </x:c>
      <x:c r="N17" s="38" t="n">
        <x:f>'Actual inputs'!$E$48</x:f>
        <x:v>30000</x:v>
      </x:c>
      <x:c r="O17" s="38" t="n">
        <x:f>'Actual inputs'!$E$48</x:f>
        <x:v>30000</x:v>
      </x:c>
      <x:c r="P17" s="38" t="n">
        <x:f>'Actual inputs'!$E$48</x:f>
        <x:v>30000</x:v>
      </x:c>
      <x:c r="Q17" s="3"/>
    </x:row>
    <x:row r="18" ht="22" customHeight="1">
      <x:c r="A18" s="1"/>
      <x:c r="B18" s="1"/>
      <x:c r="C18" s="2" t="str">
        <x:v>Payroll accruals</x:v>
      </x:c>
      <x:c r="D18" s="2"/>
      <x:c r="E18" s="38" t="n">
        <x:f>'Actual inputs'!$E$49</x:f>
        <x:v>32000</x:v>
      </x:c>
      <x:c r="F18" s="38" t="n">
        <x:f>'Actual inputs'!$E$49</x:f>
        <x:v>32000</x:v>
      </x:c>
      <x:c r="G18" s="38" t="n">
        <x:f>'Actual inputs'!$E$49</x:f>
        <x:v>32000</x:v>
      </x:c>
      <x:c r="H18" s="38" t="n">
        <x:f>'Actual inputs'!$E$49</x:f>
        <x:v>32000</x:v>
      </x:c>
      <x:c r="I18" s="38" t="n">
        <x:f>'Actual inputs'!$E$49</x:f>
        <x:v>32000</x:v>
      </x:c>
      <x:c r="J18" s="38" t="n">
        <x:f>'Actual inputs'!$E$49</x:f>
        <x:v>32000</x:v>
      </x:c>
      <x:c r="K18" s="38" t="n">
        <x:f>'Actual inputs'!$E$49</x:f>
        <x:v>32000</x:v>
      </x:c>
      <x:c r="L18" s="38" t="n">
        <x:f>'Actual inputs'!$E$49</x:f>
        <x:v>32000</x:v>
      </x:c>
      <x:c r="M18" s="38" t="n">
        <x:f>'Actual inputs'!$E$49</x:f>
        <x:v>32000</x:v>
      </x:c>
      <x:c r="N18" s="38" t="n">
        <x:f>'Actual inputs'!$E$49</x:f>
        <x:v>32000</x:v>
      </x:c>
      <x:c r="O18" s="38" t="n">
        <x:f>'Actual inputs'!$E$49</x:f>
        <x:v>32000</x:v>
      </x:c>
      <x:c r="P18" s="38" t="n">
        <x:f>'Actual inputs'!$E$49</x:f>
        <x:v>32000</x:v>
      </x:c>
      <x:c r="Q18" s="3"/>
    </x:row>
    <x:row r="19" ht="22" customHeight="1">
      <x:c r="A19" s="1"/>
      <x:c r="B19" s="1"/>
      <x:c r="C19" s="2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2" customHeight="1">
      <x:c r="A20" s="1"/>
      <x:c r="B20" s="1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5" customHeight="1">
      <x:c r="A23" s="1"/>
      <x:c r="B23" s="1"/>
      <x:c r="C23" s="36" t="str">
        <x:v>Receivables at 31 August</x:v>
      </x:c>
      <x:c r="D23" s="36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  <x:c r="O23" s="37"/>
      <x:c r="P23" s="37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2" customHeight="1">
      <x:c r="A25" s="1"/>
      <x:c r="B25" s="1"/>
      <x:c r="C25" s="43" t="str">
        <x:v>Record</x:v>
      </x:c>
      <x:c r="D25" s="43" t="str">
        <x:v>Invoice date</x:v>
      </x:c>
      <x:c r="E25" s="44" t="str">
        <x:v>Due date</x:v>
      </x:c>
      <x:c r="F25" s="44" t="str">
        <x:v>Outstanding</x:v>
      </x:c>
      <x:c r="G25" s="44" t="str">
        <x:v>Expected receipt</x:v>
      </x:c>
      <x:c r="H25" s="44" t="str">
        <x:v>Delay days</x:v>
      </x:c>
      <x:c r="I25" s="44" t="str">
        <x:v>Scheduled receipt</x:v>
      </x:c>
      <x:c r="J25" s="44" t="str">
        <x:v>Overdue days</x:v>
      </x:c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 t="str">
        <x:v>AR-001</x:v>
      </x:c>
      <x:c r="D26" s="39" t="n">
        <x:v>46178</x:v>
      </x:c>
      <x:c r="E26" s="39" t="n">
        <x:v>46208</x:v>
      </x:c>
      <x:c r="F26" s="27" t="n">
        <x:v>25650</x:v>
      </x:c>
      <x:c r="G26" s="40" t="n">
        <x:v>46269</x:v>
      </x:c>
      <x:c r="H26" s="38" t="n">
        <x:f>'Assumptions'!M53</x:f>
        <x:v>0</x:v>
      </x:c>
      <x:c r="I26" s="39" t="n">
        <x:f>G26+H26</x:f>
        <x:v>46269</x:v>
      </x:c>
      <x:c r="J26" s="3" t="n">
        <x:f>MAX(0,46265-E26)</x:f>
        <x:v>57</x:v>
      </x:c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AR-002</x:v>
      </x:c>
      <x:c r="D27" s="39" t="n">
        <x:v>46180</x:v>
      </x:c>
      <x:c r="E27" s="39" t="n">
        <x:v>46210</x:v>
      </x:c>
      <x:c r="F27" s="27" t="n">
        <x:v>34200</x:v>
      </x:c>
      <x:c r="G27" s="40" t="n">
        <x:v>46276</x:v>
      </x:c>
      <x:c r="H27" s="38" t="n">
        <x:f>'Assumptions'!M53</x:f>
        <x:v>0</x:v>
      </x:c>
      <x:c r="I27" s="39" t="n">
        <x:f>G27+H27</x:f>
        <x:v>46276</x:v>
      </x:c>
      <x:c r="J27" s="3" t="n">
        <x:f>MAX(0,46265-E27)</x:f>
        <x:v>55</x:v>
      </x:c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AR-003</x:v>
      </x:c>
      <x:c r="D28" s="39" t="n">
        <x:v>46182</x:v>
      </x:c>
      <x:c r="E28" s="39" t="n">
        <x:v>46212</x:v>
      </x:c>
      <x:c r="F28" s="27" t="n">
        <x:v>37050</x:v>
      </x:c>
      <x:c r="G28" s="40" t="n">
        <x:v>46283</x:v>
      </x:c>
      <x:c r="H28" s="38" t="n">
        <x:f>'Assumptions'!M53</x:f>
        <x:v>0</x:v>
      </x:c>
      <x:c r="I28" s="39" t="n">
        <x:f>G28+H28</x:f>
        <x:v>46283</x:v>
      </x:c>
      <x:c r="J28" s="3" t="n">
        <x:f>MAX(0,46265-E28)</x:f>
        <x:v>53</x:v>
      </x:c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AR-004</x:v>
      </x:c>
      <x:c r="D29" s="39" t="n">
        <x:v>46214</x:v>
      </x:c>
      <x:c r="E29" s="39" t="n">
        <x:v>46245</x:v>
      </x:c>
      <x:c r="F29" s="27" t="n">
        <x:v>39900.00000000001</x:v>
      </x:c>
      <x:c r="G29" s="40" t="n">
        <x:v>46269</x:v>
      </x:c>
      <x:c r="H29" s="38" t="n">
        <x:f>'Assumptions'!M53</x:f>
        <x:v>0</x:v>
      </x:c>
      <x:c r="I29" s="39" t="n">
        <x:f>G29+H29</x:f>
        <x:v>46269</x:v>
      </x:c>
      <x:c r="J29" s="3" t="n">
        <x:f>MAX(0,46265-E29)</x:f>
        <x:v>20</x:v>
      </x:c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AR-005</x:v>
      </x:c>
      <x:c r="D30" s="39" t="n">
        <x:v>46216</x:v>
      </x:c>
      <x:c r="E30" s="39" t="n">
        <x:v>46247</x:v>
      </x:c>
      <x:c r="F30" s="27" t="n">
        <x:v>34200</x:v>
      </x:c>
      <x:c r="G30" s="40" t="n">
        <x:v>46276</x:v>
      </x:c>
      <x:c r="H30" s="38" t="n">
        <x:f>'Assumptions'!M53</x:f>
        <x:v>0</x:v>
      </x:c>
      <x:c r="I30" s="39" t="n">
        <x:f>G30+H30</x:f>
        <x:v>46276</x:v>
      </x:c>
      <x:c r="J30" s="3" t="n">
        <x:f>MAX(0,46265-E30)</x:f>
        <x:v>18</x:v>
      </x:c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AR-006</x:v>
      </x:c>
      <x:c r="D31" s="39" t="n">
        <x:v>46249</x:v>
      </x:c>
      <x:c r="E31" s="39" t="n">
        <x:v>46280</x:v>
      </x:c>
      <x:c r="F31" s="27" t="n">
        <x:v>39900.00000000001</x:v>
      </x:c>
      <x:c r="G31" s="40" t="n">
        <x:v>46283</x:v>
      </x:c>
      <x:c r="H31" s="38" t="n">
        <x:f>'Assumptions'!M53</x:f>
        <x:v>0</x:v>
      </x:c>
      <x:c r="I31" s="39" t="n">
        <x:f>G31+H31</x:f>
        <x:v>46283</x:v>
      </x:c>
      <x:c r="J31" s="3" t="n">
        <x:f>MAX(0,46265-E31)</x:f>
        <x:v>0</x:v>
      </x:c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AR-007</x:v>
      </x:c>
      <x:c r="D32" s="39" t="n">
        <x:v>46251</x:v>
      </x:c>
      <x:c r="E32" s="39" t="n">
        <x:v>46282</x:v>
      </x:c>
      <x:c r="F32" s="27" t="n">
        <x:v>37050</x:v>
      </x:c>
      <x:c r="G32" s="40" t="n">
        <x:v>46290</x:v>
      </x:c>
      <x:c r="H32" s="38" t="n">
        <x:f>'Assumptions'!M53</x:f>
        <x:v>0</x:v>
      </x:c>
      <x:c r="I32" s="39" t="n">
        <x:f>G32+H32</x:f>
        <x:v>46290</x:v>
      </x:c>
      <x:c r="J32" s="3" t="n">
        <x:f>MAX(0,46265-E32)</x:f>
        <x:v>0</x:v>
      </x:c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AR-008</x:v>
      </x:c>
      <x:c r="D33" s="39" t="n">
        <x:v>46253</x:v>
      </x:c>
      <x:c r="E33" s="39" t="n">
        <x:v>46284</x:v>
      </x:c>
      <x:c r="F33" s="27" t="n">
        <x:v>37050</x:v>
      </x:c>
      <x:c r="G33" s="40" t="n">
        <x:v>46290</x:v>
      </x:c>
      <x:c r="H33" s="38" t="n">
        <x:f>'Assumptions'!M53</x:f>
        <x:v>0</x:v>
      </x:c>
      <x:c r="I33" s="39" t="n">
        <x:f>G33+H33</x:f>
        <x:v>46290</x:v>
      </x:c>
      <x:c r="J33" s="3" t="n">
        <x:f>MAX(0,46265-E33)</x:f>
        <x:v>0</x:v>
      </x:c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5" customHeight="1">
      <x:c r="A37" s="1"/>
      <x:c r="B37" s="1"/>
      <x:c r="C37" s="36" t="str">
        <x:v>Payables and authorisation</x:v>
      </x:c>
      <x:c r="D37" s="36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/>
      <x:c r="P37" s="37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42" customHeight="1">
      <x:c r="A39" s="1"/>
      <x:c r="B39" s="1"/>
      <x:c r="C39" s="43" t="str">
        <x:v>Record</x:v>
      </x:c>
      <x:c r="D39" s="43" t="str">
        <x:v>Due date</x:v>
      </x:c>
      <x:c r="E39" s="44" t="str">
        <x:v>Invoice total</x:v>
      </x:c>
      <x:c r="F39" s="44" t="str">
        <x:v>Paid</x:v>
      </x:c>
      <x:c r="G39" s="44" t="str">
        <x:v>Outstanding</x:v>
      </x:c>
      <x:c r="H39" s="44" t="str">
        <x:v>Approval</x:v>
      </x:c>
      <x:c r="I39" s="44" t="str">
        <x:v>Review</x:v>
      </x:c>
      <x:c r="J39" s="44" t="str">
        <x:v>Hold</x:v>
      </x:c>
      <x:c r="K39" s="44" t="str">
        <x:v>Planned date</x:v>
      </x:c>
      <x:c r="L39" s="44" t="str">
        <x:v>Scheduled date</x:v>
      </x:c>
      <x:c r="M39" s="44" t="str">
        <x:v>Eligible</x:v>
      </x:c>
      <x:c r="N39" s="44" t="str">
        <x:v>Next action</x:v>
      </x:c>
      <x:c r="O39" s="3"/>
      <x:c r="P39" s="3"/>
      <x:c r="Q39" s="3"/>
    </x:row>
    <x:row r="40" ht="22" customHeight="1">
      <x:c r="A40" s="1"/>
      <x:c r="B40" s="1"/>
      <x:c r="C40" s="2" t="str">
        <x:v>AP-001</x:v>
      </x:c>
      <x:c r="D40" s="39" t="n">
        <x:v>46239</x:v>
      </x:c>
      <x:c r="E40" s="27" t="n">
        <x:v>11250</x:v>
      </x:c>
      <x:c r="F40" s="27" t="n">
        <x:v>0</x:v>
      </x:c>
      <x:c r="G40" s="3" t="n">
        <x:f>E40-F40</x:f>
        <x:v>11250</x:v>
      </x:c>
      <x:c r="H40" s="27" t="str">
        <x:v>Pending</x:v>
      </x:c>
      <x:c r="I40" s="27" t="str">
        <x:v>Complete</x:v>
      </x:c>
      <x:c r="J40" s="27" t="str">
        <x:v>Yes</x:v>
      </x:c>
      <x:c r="K40" s="40" t="n">
        <x:v>46269</x:v>
      </x:c>
      <x:c r="L40" s="60" t="n">
        <x:f>IF(AND(H40="Approved",I40="Complete",J40="No"),K40,0)</x:f>
        <x:v>0</x:v>
      </x:c>
      <x:c r="M40" s="3" t="n">
        <x:f>IF(L40&gt;0,G40,0)</x:f>
        <x:v>0</x:v>
      </x:c>
      <x:c r="N40" s="3" t="str">
        <x:f>IF(H40&lt;&gt;"Approved","Approval required",IF(I40&lt;&gt;"Complete","Review required",IF(J40&lt;&gt;"No","Release hold","Ready")))</x:f>
        <x:v>Approval required</x:v>
      </x:c>
      <x:c r="O40" s="3"/>
      <x:c r="P40" s="3"/>
      <x:c r="Q40" s="3"/>
    </x:row>
    <x:row r="41" ht="22" customHeight="1">
      <x:c r="A41" s="1"/>
      <x:c r="B41" s="1"/>
      <x:c r="C41" s="2" t="str">
        <x:v>AP-002</x:v>
      </x:c>
      <x:c r="D41" s="39" t="n">
        <x:v>46241</x:v>
      </x:c>
      <x:c r="E41" s="27" t="n">
        <x:v>18750</x:v>
      </x:c>
      <x:c r="F41" s="27" t="n">
        <x:v>3750</x:v>
      </x:c>
      <x:c r="G41" s="3" t="n">
        <x:f>E41-F41</x:f>
        <x:v>15000</x:v>
      </x:c>
      <x:c r="H41" s="27" t="str">
        <x:v>Approved</x:v>
      </x:c>
      <x:c r="I41" s="27" t="str">
        <x:v>Complete</x:v>
      </x:c>
      <x:c r="J41" s="27" t="str">
        <x:v>No</x:v>
      </x:c>
      <x:c r="K41" s="40" t="n">
        <x:v>46276</x:v>
      </x:c>
      <x:c r="L41" s="60" t="n">
        <x:f>IF(AND(H41="Approved",I41="Complete",J41="No"),K41,0)</x:f>
        <x:v>46276</x:v>
      </x:c>
      <x:c r="M41" s="3" t="n">
        <x:f>IF(L41&gt;0,G41,0)</x:f>
        <x:v>15000</x:v>
      </x:c>
      <x:c r="N41" s="3" t="str">
        <x:f>IF(H41&lt;&gt;"Approved","Approval required",IF(I41&lt;&gt;"Complete","Review required",IF(J41&lt;&gt;"No","Release hold","Ready")))</x:f>
        <x:v>Ready</x:v>
      </x:c>
      <x:c r="O41" s="3"/>
      <x:c r="P41" s="3"/>
      <x:c r="Q41" s="3"/>
    </x:row>
    <x:row r="42" ht="22" customHeight="1">
      <x:c r="A42" s="1"/>
      <x:c r="B42" s="1"/>
      <x:c r="C42" s="2" t="str">
        <x:v>AP-003</x:v>
      </x:c>
      <x:c r="D42" s="39" t="n">
        <x:v>46243</x:v>
      </x:c>
      <x:c r="E42" s="27" t="n">
        <x:v>16250</x:v>
      </x:c>
      <x:c r="F42" s="27" t="n">
        <x:v>0</x:v>
      </x:c>
      <x:c r="G42" s="3" t="n">
        <x:f>E42-F42</x:f>
        <x:v>16250</x:v>
      </x:c>
      <x:c r="H42" s="27" t="str">
        <x:v>Approved</x:v>
      </x:c>
      <x:c r="I42" s="27" t="str">
        <x:v>Pending</x:v>
      </x:c>
      <x:c r="J42" s="27" t="str">
        <x:v>No</x:v>
      </x:c>
      <x:c r="K42" s="40" t="n">
        <x:v>46283</x:v>
      </x:c>
      <x:c r="L42" s="60" t="n">
        <x:f>IF(AND(H42="Approved",I42="Complete",J42="No"),K42,0)</x:f>
        <x:v>0</x:v>
      </x:c>
      <x:c r="M42" s="3" t="n">
        <x:f>IF(L42&gt;0,G42,0)</x:f>
        <x:v>0</x:v>
      </x:c>
      <x:c r="N42" s="3" t="str">
        <x:f>IF(H42&lt;&gt;"Approved","Approval required",IF(I42&lt;&gt;"Complete","Review required",IF(J42&lt;&gt;"No","Release hold","Ready")))</x:f>
        <x:v>Review required</x:v>
      </x:c>
      <x:c r="O42" s="3"/>
      <x:c r="P42" s="3"/>
      <x:c r="Q42" s="3"/>
    </x:row>
    <x:row r="43" ht="22" customHeight="1">
      <x:c r="A43" s="1"/>
      <x:c r="B43" s="1"/>
      <x:c r="C43" s="2" t="str">
        <x:v>AP-004</x:v>
      </x:c>
      <x:c r="D43" s="39" t="n">
        <x:v>46245</x:v>
      </x:c>
      <x:c r="E43" s="27" t="n">
        <x:v>17500</x:v>
      </x:c>
      <x:c r="F43" s="27" t="n">
        <x:v>0</x:v>
      </x:c>
      <x:c r="G43" s="3" t="n">
        <x:f>E43-F43</x:f>
        <x:v>17500</x:v>
      </x:c>
      <x:c r="H43" s="27" t="str">
        <x:v>Approved</x:v>
      </x:c>
      <x:c r="I43" s="27" t="str">
        <x:v>Complete</x:v>
      </x:c>
      <x:c r="J43" s="27" t="str">
        <x:v>No</x:v>
      </x:c>
      <x:c r="K43" s="40" t="n">
        <x:v>46269</x:v>
      </x:c>
      <x:c r="L43" s="60" t="n">
        <x:f>IF(AND(H43="Approved",I43="Complete",J43="No"),K43,0)</x:f>
        <x:v>46269</x:v>
      </x:c>
      <x:c r="M43" s="3" t="n">
        <x:f>IF(L43&gt;0,G43,0)</x:f>
        <x:v>17500</x:v>
      </x:c>
      <x:c r="N43" s="3" t="str">
        <x:f>IF(H43&lt;&gt;"Approved","Approval required",IF(I43&lt;&gt;"Complete","Review required",IF(J43&lt;&gt;"No","Release hold","Ready")))</x:f>
        <x:v>Ready</x:v>
      </x:c>
      <x:c r="O43" s="3"/>
      <x:c r="P43" s="3"/>
      <x:c r="Q43" s="3"/>
    </x:row>
    <x:row r="44" ht="22" customHeight="1">
      <x:c r="A44" s="1"/>
      <x:c r="B44" s="1"/>
      <x:c r="C44" s="2" t="str">
        <x:v>AP-005</x:v>
      </x:c>
      <x:c r="D44" s="39" t="n">
        <x:v>46278</x:v>
      </x:c>
      <x:c r="E44" s="27" t="n">
        <x:v>17250</x:v>
      </x:c>
      <x:c r="F44" s="27" t="n">
        <x:v>2250</x:v>
      </x:c>
      <x:c r="G44" s="3" t="n">
        <x:f>E44-F44</x:f>
        <x:v>15000</x:v>
      </x:c>
      <x:c r="H44" s="27" t="str">
        <x:v>Approved</x:v>
      </x:c>
      <x:c r="I44" s="27" t="str">
        <x:v>Complete</x:v>
      </x:c>
      <x:c r="J44" s="27" t="str">
        <x:v>No</x:v>
      </x:c>
      <x:c r="K44" s="40" t="n">
        <x:v>46276</x:v>
      </x:c>
      <x:c r="L44" s="60" t="n">
        <x:f>IF(AND(H44="Approved",I44="Complete",J44="No"),K44,0)</x:f>
        <x:v>46276</x:v>
      </x:c>
      <x:c r="M44" s="3" t="n">
        <x:f>IF(L44&gt;0,G44,0)</x:f>
        <x:v>15000</x:v>
      </x:c>
      <x:c r="N44" s="3" t="str">
        <x:f>IF(H44&lt;&gt;"Approved","Approval required",IF(I44&lt;&gt;"Complete","Review required",IF(J44&lt;&gt;"No","Release hold","Ready")))</x:f>
        <x:v>Ready</x:v>
      </x:c>
      <x:c r="O44" s="3"/>
      <x:c r="P44" s="3"/>
      <x:c r="Q44" s="3"/>
    </x:row>
    <x:row r="45" ht="22" customHeight="1">
      <x:c r="A45" s="1"/>
      <x:c r="B45" s="1"/>
      <x:c r="C45" s="2" t="str">
        <x:v>AP-006</x:v>
      </x:c>
      <x:c r="D45" s="39" t="n">
        <x:v>46280</x:v>
      </x:c>
      <x:c r="E45" s="27" t="n">
        <x:v>17500</x:v>
      </x:c>
      <x:c r="F45" s="27" t="n">
        <x:v>0</x:v>
      </x:c>
      <x:c r="G45" s="3" t="n">
        <x:f>E45-F45</x:f>
        <x:v>17500</x:v>
      </x:c>
      <x:c r="H45" s="27" t="str">
        <x:v>Approved</x:v>
      </x:c>
      <x:c r="I45" s="27" t="str">
        <x:v>Complete</x:v>
      </x:c>
      <x:c r="J45" s="27" t="str">
        <x:v>No</x:v>
      </x:c>
      <x:c r="K45" s="40" t="n">
        <x:v>46283</x:v>
      </x:c>
      <x:c r="L45" s="60" t="n">
        <x:f>IF(AND(H45="Approved",I45="Complete",J45="No"),K45,0)</x:f>
        <x:v>46283</x:v>
      </x:c>
      <x:c r="M45" s="3" t="n">
        <x:f>IF(L45&gt;0,G45,0)</x:f>
        <x:v>17500</x:v>
      </x:c>
      <x:c r="N45" s="3" t="str">
        <x:f>IF(H45&lt;&gt;"Approved","Approval required",IF(I45&lt;&gt;"Complete","Review required",IF(J45&lt;&gt;"No","Release hold","Ready")))</x:f>
        <x:v>Ready</x:v>
      </x:c>
      <x:c r="O45" s="3"/>
      <x:c r="P45" s="3"/>
      <x:c r="Q45" s="3"/>
    </x:row>
    <x:row r="46" ht="22" customHeight="1">
      <x:c r="A46" s="1"/>
      <x:c r="B46" s="1"/>
      <x:c r="C46" s="2" t="str">
        <x:v>AP-007</x:v>
      </x:c>
      <x:c r="D46" s="39" t="n">
        <x:v>46282</x:v>
      </x:c>
      <x:c r="E46" s="27" t="n">
        <x:v>16250</x:v>
      </x:c>
      <x:c r="F46" s="27" t="n">
        <x:v>0</x:v>
      </x:c>
      <x:c r="G46" s="3" t="n">
        <x:f>E46-F46</x:f>
        <x:v>16250</x:v>
      </x:c>
      <x:c r="H46" s="27" t="str">
        <x:v>Approved</x:v>
      </x:c>
      <x:c r="I46" s="27" t="str">
        <x:v>Complete</x:v>
      </x:c>
      <x:c r="J46" s="27" t="str">
        <x:v>No</x:v>
      </x:c>
      <x:c r="K46" s="40" t="n">
        <x:v>46290</x:v>
      </x:c>
      <x:c r="L46" s="60" t="n">
        <x:f>IF(AND(H46="Approved",I46="Complete",J46="No"),K46,0)</x:f>
        <x:v>46290</x:v>
      </x:c>
      <x:c r="M46" s="3" t="n">
        <x:f>IF(L46&gt;0,G46,0)</x:f>
        <x:v>16250</x:v>
      </x:c>
      <x:c r="N46" s="3" t="str">
        <x:f>IF(H46&lt;&gt;"Approved","Approval required",IF(I46&lt;&gt;"Complete","Review required",IF(J46&lt;&gt;"No","Release hold","Ready")))</x:f>
        <x:v>Ready</x:v>
      </x:c>
      <x:c r="O46" s="3"/>
      <x:c r="P46" s="3"/>
      <x:c r="Q46" s="3"/>
    </x:row>
    <x:row r="47" ht="22" customHeight="1">
      <x:c r="A47" s="1"/>
      <x:c r="B47" s="1"/>
      <x:c r="C47" s="2" t="str">
        <x:v>AP-008</x:v>
      </x:c>
      <x:c r="D47" s="39" t="n">
        <x:v>46284</x:v>
      </x:c>
      <x:c r="E47" s="27" t="n">
        <x:v>16250</x:v>
      </x:c>
      <x:c r="F47" s="27" t="n">
        <x:v>0</x:v>
      </x:c>
      <x:c r="G47" s="3" t="n">
        <x:f>E47-F47</x:f>
        <x:v>16250</x:v>
      </x:c>
      <x:c r="H47" s="27" t="str">
        <x:v>Approved</x:v>
      </x:c>
      <x:c r="I47" s="27" t="str">
        <x:v>Complete</x:v>
      </x:c>
      <x:c r="J47" s="27" t="str">
        <x:v>No</x:v>
      </x:c>
      <x:c r="K47" s="40" t="n">
        <x:v>46290</x:v>
      </x:c>
      <x:c r="L47" s="60" t="n">
        <x:f>IF(AND(H47="Approved",I47="Complete",J47="No"),K47,0)</x:f>
        <x:v>46290</x:v>
      </x:c>
      <x:c r="M47" s="3" t="n">
        <x:f>IF(L47&gt;0,G47,0)</x:f>
        <x:v>16250</x:v>
      </x:c>
      <x:c r="N47" s="3" t="str">
        <x:f>IF(H47&lt;&gt;"Approved","Approval required",IF(I47&lt;&gt;"Complete","Review required",IF(J47&lt;&gt;"No","Release hold","Ready")))</x:f>
        <x:v>Ready</x:v>
      </x:c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Assets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Opening asset cost</x:v>
      </x:c>
      <x:c r="D8" s="2"/>
      <x:c r="E8" s="38" t="n">
        <x:f>'Actual inputs'!$E$50</x:f>
        <x:v>180000</x:v>
      </x:c>
      <x:c r="F8" s="38" t="n">
        <x:f>'Assets debt'!E10</x:f>
        <x:v>188000</x:v>
      </x:c>
      <x:c r="G8" s="38" t="n">
        <x:f>'Assets debt'!F10</x:f>
        <x:v>196500</x:v>
      </x:c>
      <x:c r="H8" s="38" t="n">
        <x:f>'Assets debt'!G10</x:f>
        <x:v>205500</x:v>
      </x:c>
      <x:c r="I8" s="38" t="n">
        <x:f>'Assets debt'!H10</x:f>
        <x:v>215000</x:v>
      </x:c>
      <x:c r="J8" s="38" t="n">
        <x:f>'Assets debt'!I10</x:f>
        <x:v>225000</x:v>
      </x:c>
      <x:c r="K8" s="38" t="n">
        <x:f>'Assets debt'!J10</x:f>
        <x:v>235500</x:v>
      </x:c>
      <x:c r="L8" s="38" t="n">
        <x:f>'Assets debt'!K10</x:f>
        <x:v>246500</x:v>
      </x:c>
      <x:c r="M8" s="38" t="n">
        <x:f>'Assets debt'!L10</x:f>
        <x:v>258000</x:v>
      </x:c>
      <x:c r="N8" s="38" t="n">
        <x:f>'Assets debt'!M10</x:f>
        <x:v>270000</x:v>
      </x:c>
      <x:c r="O8" s="38" t="n">
        <x:f>'Assets debt'!N10</x:f>
        <x:v>282500</x:v>
      </x:c>
      <x:c r="P8" s="38" t="n">
        <x:f>'Assets debt'!O10</x:f>
        <x:v>295500</x:v>
      </x:c>
      <x:c r="Q8" s="3"/>
    </x:row>
    <x:row r="9" ht="22" customHeight="1">
      <x:c r="A9" s="1"/>
      <x:c r="B9" s="1"/>
      <x:c r="C9" s="2" t="str">
        <x:v>Capital expenditure</x:v>
      </x:c>
      <x:c r="D9" s="2"/>
      <x:c r="E9" s="38" t="n">
        <x:f>'Assumptions'!E41</x:f>
        <x:v>8000</x:v>
      </x:c>
      <x:c r="F9" s="38" t="n">
        <x:f>'Assumptions'!F41</x:f>
        <x:v>8500</x:v>
      </x:c>
      <x:c r="G9" s="38" t="n">
        <x:f>'Assumptions'!G41</x:f>
        <x:v>9000</x:v>
      </x:c>
      <x:c r="H9" s="38" t="n">
        <x:f>'Assumptions'!H41</x:f>
        <x:v>9500</x:v>
      </x:c>
      <x:c r="I9" s="38" t="n">
        <x:f>'Assumptions'!I41</x:f>
        <x:v>10000</x:v>
      </x:c>
      <x:c r="J9" s="38" t="n">
        <x:f>'Assumptions'!J41</x:f>
        <x:v>10500</x:v>
      </x:c>
      <x:c r="K9" s="38" t="n">
        <x:f>'Assumptions'!K41</x:f>
        <x:v>11000</x:v>
      </x:c>
      <x:c r="L9" s="38" t="n">
        <x:f>'Assumptions'!L41</x:f>
        <x:v>11500</x:v>
      </x:c>
      <x:c r="M9" s="38" t="n">
        <x:f>'Assumptions'!M41</x:f>
        <x:v>12000</x:v>
      </x:c>
      <x:c r="N9" s="38" t="n">
        <x:f>'Assumptions'!N41</x:f>
        <x:v>12500</x:v>
      </x:c>
      <x:c r="O9" s="38" t="n">
        <x:f>'Assumptions'!O41</x:f>
        <x:v>13000</x:v>
      </x:c>
      <x:c r="P9" s="38" t="n">
        <x:f>'Assumptions'!P41</x:f>
        <x:v>13500</x:v>
      </x:c>
      <x:c r="Q9" s="3"/>
    </x:row>
    <x:row r="10" ht="22" customHeight="1">
      <x:c r="A10" s="1"/>
      <x:c r="B10" s="1"/>
      <x:c r="C10" s="2" t="str">
        <x:v>Closing asset cost</x:v>
      </x:c>
      <x:c r="D10" s="2"/>
      <x:c r="E10" s="38" t="n">
        <x:f>'Assets debt'!E8+'Assets debt'!E9</x:f>
        <x:v>188000</x:v>
      </x:c>
      <x:c r="F10" s="38" t="n">
        <x:f>'Assets debt'!F8+'Assets debt'!F9</x:f>
        <x:v>196500</x:v>
      </x:c>
      <x:c r="G10" s="38" t="n">
        <x:f>'Assets debt'!G8+'Assets debt'!G9</x:f>
        <x:v>205500</x:v>
      </x:c>
      <x:c r="H10" s="38" t="n">
        <x:f>'Assets debt'!H8+'Assets debt'!H9</x:f>
        <x:v>215000</x:v>
      </x:c>
      <x:c r="I10" s="38" t="n">
        <x:f>'Assets debt'!I8+'Assets debt'!I9</x:f>
        <x:v>225000</x:v>
      </x:c>
      <x:c r="J10" s="38" t="n">
        <x:f>'Assets debt'!J8+'Assets debt'!J9</x:f>
        <x:v>235500</x:v>
      </x:c>
      <x:c r="K10" s="38" t="n">
        <x:f>'Assets debt'!K8+'Assets debt'!K9</x:f>
        <x:v>246500</x:v>
      </x:c>
      <x:c r="L10" s="38" t="n">
        <x:f>'Assets debt'!L8+'Assets debt'!L9</x:f>
        <x:v>258000</x:v>
      </x:c>
      <x:c r="M10" s="38" t="n">
        <x:f>'Assets debt'!M8+'Assets debt'!M9</x:f>
        <x:v>270000</x:v>
      </x:c>
      <x:c r="N10" s="38" t="n">
        <x:f>'Assets debt'!N8+'Assets debt'!N9</x:f>
        <x:v>282500</x:v>
      </x:c>
      <x:c r="O10" s="38" t="n">
        <x:f>'Assets debt'!O8+'Assets debt'!O9</x:f>
        <x:v>295500</x:v>
      </x:c>
      <x:c r="P10" s="38" t="n">
        <x:f>'Assets debt'!P8+'Assets debt'!P9</x:f>
        <x:v>309000</x:v>
      </x:c>
      <x:c r="Q10" s="3"/>
    </x:row>
    <x:row r="11" ht="22" customHeight="1">
      <x:c r="A11" s="1"/>
      <x:c r="B11" s="1"/>
      <x:c r="C11" s="2" t="str">
        <x:v>Opening accumulated depreciation</x:v>
      </x:c>
      <x:c r="D11" s="2"/>
      <x:c r="E11" s="38" t="n">
        <x:f>'Actual inputs'!$E$51</x:f>
        <x:v>48000</x:v>
      </x:c>
      <x:c r="F11" s="38" t="n">
        <x:f>'Assets debt'!E13</x:f>
        <x:v>51222.22222222222</x:v>
      </x:c>
      <x:c r="G11" s="38" t="n">
        <x:f>'Assets debt'!F13</x:f>
        <x:v>54680.555555555555</x:v>
      </x:c>
      <x:c r="H11" s="38" t="n">
        <x:f>'Assets debt'!G13</x:f>
        <x:v>58388.88888888889</x:v>
      </x:c>
      <x:c r="I11" s="38" t="n">
        <x:f>'Assets debt'!H13</x:f>
        <x:v>62361.11111111111</x:v>
      </x:c>
      <x:c r="J11" s="38" t="n">
        <x:f>'Assets debt'!I13</x:f>
        <x:v>66611.11111111111</x:v>
      </x:c>
      <x:c r="K11" s="38" t="n">
        <x:f>'Assets debt'!J13</x:f>
        <x:v>71152.77777777778</x:v>
      </x:c>
      <x:c r="L11" s="38" t="n">
        <x:f>'Assets debt'!K13</x:f>
        <x:v>76000</x:v>
      </x:c>
      <x:c r="M11" s="38" t="n">
        <x:f>'Assets debt'!L13</x:f>
        <x:v>81166.66666666667</x:v>
      </x:c>
      <x:c r="N11" s="38" t="n">
        <x:f>'Assets debt'!M13</x:f>
        <x:v>86666.66666666667</x:v>
      </x:c>
      <x:c r="O11" s="38" t="n">
        <x:f>'Assets debt'!N13</x:f>
        <x:v>92513.88888888889</x:v>
      </x:c>
      <x:c r="P11" s="38" t="n">
        <x:f>'Assets debt'!O13</x:f>
        <x:v>98722.22222222222</x:v>
      </x:c>
      <x:c r="Q11" s="3"/>
    </x:row>
    <x:row r="12" ht="22" customHeight="1">
      <x:c r="A12" s="1"/>
      <x:c r="B12" s="1"/>
      <x:c r="C12" s="2" t="str">
        <x:v>Depreciation charge</x:v>
      </x:c>
      <x:c r="D12" s="2"/>
      <x:c r="E12" s="38" t="n">
        <x:f>'Actual inputs'!$E$57+('Assets debt'!E10-'Actual inputs'!$E$50)/'Actual inputs'!$E$58</x:f>
        <x:v>3222.222222222222</x:v>
      </x:c>
      <x:c r="F12" s="38" t="n">
        <x:f>'Actual inputs'!$E$57+('Assets debt'!F10-'Actual inputs'!$E$50)/'Actual inputs'!$E$58</x:f>
        <x:v>3458.3333333333335</x:v>
      </x:c>
      <x:c r="G12" s="38" t="n">
        <x:f>'Actual inputs'!$E$57+('Assets debt'!G10-'Actual inputs'!$E$50)/'Actual inputs'!$E$58</x:f>
        <x:v>3708.3333333333335</x:v>
      </x:c>
      <x:c r="H12" s="38" t="n">
        <x:f>'Actual inputs'!$E$57+('Assets debt'!H10-'Actual inputs'!$E$50)/'Actual inputs'!$E$58</x:f>
        <x:v>3972.222222222222</x:v>
      </x:c>
      <x:c r="I12" s="38" t="n">
        <x:f>'Actual inputs'!$E$57+('Assets debt'!I10-'Actual inputs'!$E$50)/'Actual inputs'!$E$58</x:f>
        <x:v>4250</x:v>
      </x:c>
      <x:c r="J12" s="38" t="n">
        <x:f>'Actual inputs'!$E$57+('Assets debt'!J10-'Actual inputs'!$E$50)/'Actual inputs'!$E$58</x:f>
        <x:v>4541.666666666667</x:v>
      </x:c>
      <x:c r="K12" s="38" t="n">
        <x:f>'Actual inputs'!$E$57+('Assets debt'!K10-'Actual inputs'!$E$50)/'Actual inputs'!$E$58</x:f>
        <x:v>4847.222222222223</x:v>
      </x:c>
      <x:c r="L12" s="38" t="n">
        <x:f>'Actual inputs'!$E$57+('Assets debt'!L10-'Actual inputs'!$E$50)/'Actual inputs'!$E$58</x:f>
        <x:v>5166.666666666666</x:v>
      </x:c>
      <x:c r="M12" s="38" t="n">
        <x:f>'Actual inputs'!$E$57+('Assets debt'!M10-'Actual inputs'!$E$50)/'Actual inputs'!$E$58</x:f>
        <x:v>5500</x:v>
      </x:c>
      <x:c r="N12" s="38" t="n">
        <x:f>'Actual inputs'!$E$57+('Assets debt'!N10-'Actual inputs'!$E$50)/'Actual inputs'!$E$58</x:f>
        <x:v>5847.222222222223</x:v>
      </x:c>
      <x:c r="O12" s="38" t="n">
        <x:f>'Actual inputs'!$E$57+('Assets debt'!O10-'Actual inputs'!$E$50)/'Actual inputs'!$E$58</x:f>
        <x:v>6208.333333333334</x:v>
      </x:c>
      <x:c r="P12" s="38" t="n">
        <x:f>'Actual inputs'!$E$57+('Assets debt'!P10-'Actual inputs'!$E$50)/'Actual inputs'!$E$58</x:f>
        <x:v>6583.333333333334</x:v>
      </x:c>
      <x:c r="Q12" s="3"/>
    </x:row>
    <x:row r="13" ht="22" customHeight="1">
      <x:c r="A13" s="1"/>
      <x:c r="B13" s="1"/>
      <x:c r="C13" s="2" t="str">
        <x:v>Closing accumulated depreciation</x:v>
      </x:c>
      <x:c r="D13" s="2"/>
      <x:c r="E13" s="38" t="n">
        <x:f>'Assets debt'!E11+'Assets debt'!E12</x:f>
        <x:v>51222.22222222222</x:v>
      </x:c>
      <x:c r="F13" s="38" t="n">
        <x:f>'Assets debt'!F11+'Assets debt'!F12</x:f>
        <x:v>54680.555555555555</x:v>
      </x:c>
      <x:c r="G13" s="38" t="n">
        <x:f>'Assets debt'!G11+'Assets debt'!G12</x:f>
        <x:v>58388.88888888889</x:v>
      </x:c>
      <x:c r="H13" s="38" t="n">
        <x:f>'Assets debt'!H11+'Assets debt'!H12</x:f>
        <x:v>62361.11111111111</x:v>
      </x:c>
      <x:c r="I13" s="38" t="n">
        <x:f>'Assets debt'!I11+'Assets debt'!I12</x:f>
        <x:v>66611.11111111111</x:v>
      </x:c>
      <x:c r="J13" s="38" t="n">
        <x:f>'Assets debt'!J11+'Assets debt'!J12</x:f>
        <x:v>71152.77777777778</x:v>
      </x:c>
      <x:c r="K13" s="38" t="n">
        <x:f>'Assets debt'!K11+'Assets debt'!K12</x:f>
        <x:v>76000</x:v>
      </x:c>
      <x:c r="L13" s="38" t="n">
        <x:f>'Assets debt'!L11+'Assets debt'!L12</x:f>
        <x:v>81166.66666666667</x:v>
      </x:c>
      <x:c r="M13" s="38" t="n">
        <x:f>'Assets debt'!M11+'Assets debt'!M12</x:f>
        <x:v>86666.66666666667</x:v>
      </x:c>
      <x:c r="N13" s="38" t="n">
        <x:f>'Assets debt'!N11+'Assets debt'!N12</x:f>
        <x:v>92513.88888888889</x:v>
      </x:c>
      <x:c r="O13" s="38" t="n">
        <x:f>'Assets debt'!O11+'Assets debt'!O12</x:f>
        <x:v>98722.22222222222</x:v>
      </x:c>
      <x:c r="P13" s="38" t="n">
        <x:f>'Assets debt'!P11+'Assets debt'!P12</x:f>
        <x:v>105305.55555555555</x:v>
      </x:c>
      <x:c r="Q13" s="3"/>
    </x:row>
    <x:row r="14" ht="22" customHeight="1">
      <x:c r="A14" s="1"/>
      <x:c r="B14" s="1"/>
      <x:c r="C14" s="2" t="str">
        <x:v>Net fixed assets</x:v>
      </x:c>
      <x:c r="D14" s="2"/>
      <x:c r="E14" s="38" t="n">
        <x:f>'Assets debt'!E10-'Assets debt'!E13</x:f>
        <x:v>136777.77777777778</x:v>
      </x:c>
      <x:c r="F14" s="38" t="n">
        <x:f>'Assets debt'!F10-'Assets debt'!F13</x:f>
        <x:v>141819.44444444444</x:v>
      </x:c>
      <x:c r="G14" s="38" t="n">
        <x:f>'Assets debt'!G10-'Assets debt'!G13</x:f>
        <x:v>147111.11111111112</x:v>
      </x:c>
      <x:c r="H14" s="38" t="n">
        <x:f>'Assets debt'!H10-'Assets debt'!H13</x:f>
        <x:v>152638.88888888888</x:v>
      </x:c>
      <x:c r="I14" s="38" t="n">
        <x:f>'Assets debt'!I10-'Assets debt'!I13</x:f>
        <x:v>158388.88888888888</x:v>
      </x:c>
      <x:c r="J14" s="38" t="n">
        <x:f>'Assets debt'!J10-'Assets debt'!J13</x:f>
        <x:v>164347.22222222222</x:v>
      </x:c>
      <x:c r="K14" s="38" t="n">
        <x:f>'Assets debt'!K10-'Assets debt'!K13</x:f>
        <x:v>170500</x:v>
      </x:c>
      <x:c r="L14" s="38" t="n">
        <x:f>'Assets debt'!L10-'Assets debt'!L13</x:f>
        <x:v>176833.3333333333</x:v>
      </x:c>
      <x:c r="M14" s="38" t="n">
        <x:f>'Assets debt'!M10-'Assets debt'!M13</x:f>
        <x:v>183333.3333333333</x:v>
      </x:c>
      <x:c r="N14" s="38" t="n">
        <x:f>'Assets debt'!N10-'Assets debt'!N13</x:f>
        <x:v>189986.11111111112</x:v>
      </x:c>
      <x:c r="O14" s="38" t="n">
        <x:f>'Assets debt'!O10-'Assets debt'!O13</x:f>
        <x:v>196777.77777777778</x:v>
      </x:c>
      <x:c r="P14" s="38" t="n">
        <x:f>'Assets debt'!P10-'Assets debt'!P13</x:f>
        <x:v>203694.44444444444</x:v>
      </x:c>
      <x:c r="Q14" s="3"/>
    </x:row>
    <x:row r="15" ht="22" customHeight="1">
      <x:c r="A15" s="1"/>
      <x:c r="B15" s="1"/>
      <x:c r="C15" s="2" t="str">
        <x:v>Opening debt</x:v>
      </x:c>
      <x:c r="D15" s="2"/>
      <x:c r="E15" s="38" t="n">
        <x:f>'Actual inputs'!$E$52</x:f>
        <x:v>240000</x:v>
      </x:c>
      <x:c r="F15" s="38" t="n">
        <x:f>'Assets debt'!E17</x:f>
        <x:v>235000</x:v>
      </x:c>
      <x:c r="G15" s="38" t="n">
        <x:f>'Assets debt'!F17</x:f>
        <x:v>230000</x:v>
      </x:c>
      <x:c r="H15" s="38" t="n">
        <x:f>'Assets debt'!G17</x:f>
        <x:v>225000</x:v>
      </x:c>
      <x:c r="I15" s="38" t="n">
        <x:f>'Assets debt'!H17</x:f>
        <x:v>220000</x:v>
      </x:c>
      <x:c r="J15" s="38" t="n">
        <x:f>'Assets debt'!I17</x:f>
        <x:v>215000</x:v>
      </x:c>
      <x:c r="K15" s="38" t="n">
        <x:f>'Assets debt'!J17</x:f>
        <x:v>210000</x:v>
      </x:c>
      <x:c r="L15" s="38" t="n">
        <x:f>'Assets debt'!K17</x:f>
        <x:v>205000</x:v>
      </x:c>
      <x:c r="M15" s="38" t="n">
        <x:f>'Assets debt'!L17</x:f>
        <x:v>200000</x:v>
      </x:c>
      <x:c r="N15" s="38" t="n">
        <x:f>'Assets debt'!M17</x:f>
        <x:v>195000</x:v>
      </x:c>
      <x:c r="O15" s="38" t="n">
        <x:f>'Assets debt'!N17</x:f>
        <x:v>190000</x:v>
      </x:c>
      <x:c r="P15" s="38" t="n">
        <x:f>'Assets debt'!O17</x:f>
        <x:v>185000</x:v>
      </x:c>
      <x:c r="Q15" s="3"/>
    </x:row>
    <x:row r="16" ht="22" customHeight="1">
      <x:c r="A16" s="1"/>
      <x:c r="B16" s="1"/>
      <x:c r="C16" s="2" t="str">
        <x:v>Principal repayment</x:v>
      </x:c>
      <x:c r="D16" s="2"/>
      <x:c r="E16" s="38" t="n">
        <x:f>MIN('Actual inputs'!$E$59,'Assets debt'!E15)</x:f>
        <x:v>5000</x:v>
      </x:c>
      <x:c r="F16" s="38" t="n">
        <x:f>MIN('Actual inputs'!$E$59,'Assets debt'!F15)</x:f>
        <x:v>5000</x:v>
      </x:c>
      <x:c r="G16" s="38" t="n">
        <x:f>MIN('Actual inputs'!$E$59,'Assets debt'!G15)</x:f>
        <x:v>5000</x:v>
      </x:c>
      <x:c r="H16" s="38" t="n">
        <x:f>MIN('Actual inputs'!$E$59,'Assets debt'!H15)</x:f>
        <x:v>5000</x:v>
      </x:c>
      <x:c r="I16" s="38" t="n">
        <x:f>MIN('Actual inputs'!$E$59,'Assets debt'!I15)</x:f>
        <x:v>5000</x:v>
      </x:c>
      <x:c r="J16" s="38" t="n">
        <x:f>MIN('Actual inputs'!$E$59,'Assets debt'!J15)</x:f>
        <x:v>5000</x:v>
      </x:c>
      <x:c r="K16" s="38" t="n">
        <x:f>MIN('Actual inputs'!$E$59,'Assets debt'!K15)</x:f>
        <x:v>5000</x:v>
      </x:c>
      <x:c r="L16" s="38" t="n">
        <x:f>MIN('Actual inputs'!$E$59,'Assets debt'!L15)</x:f>
        <x:v>5000</x:v>
      </x:c>
      <x:c r="M16" s="38" t="n">
        <x:f>MIN('Actual inputs'!$E$59,'Assets debt'!M15)</x:f>
        <x:v>5000</x:v>
      </x:c>
      <x:c r="N16" s="38" t="n">
        <x:f>MIN('Actual inputs'!$E$59,'Assets debt'!N15)</x:f>
        <x:v>5000</x:v>
      </x:c>
      <x:c r="O16" s="38" t="n">
        <x:f>MIN('Actual inputs'!$E$59,'Assets debt'!O15)</x:f>
        <x:v>5000</x:v>
      </x:c>
      <x:c r="P16" s="38" t="n">
        <x:f>MIN('Actual inputs'!$E$59,'Assets debt'!P15)</x:f>
        <x:v>5000</x:v>
      </x:c>
      <x:c r="Q16" s="3"/>
    </x:row>
    <x:row r="17" ht="22" customHeight="1">
      <x:c r="A17" s="1"/>
      <x:c r="B17" s="1"/>
      <x:c r="C17" s="2" t="str">
        <x:v>Closing debt</x:v>
      </x:c>
      <x:c r="D17" s="2"/>
      <x:c r="E17" s="38" t="n">
        <x:f>'Assets debt'!E15-'Assets debt'!E16</x:f>
        <x:v>235000</x:v>
      </x:c>
      <x:c r="F17" s="38" t="n">
        <x:f>'Assets debt'!F15-'Assets debt'!F16</x:f>
        <x:v>230000</x:v>
      </x:c>
      <x:c r="G17" s="38" t="n">
        <x:f>'Assets debt'!G15-'Assets debt'!G16</x:f>
        <x:v>225000</x:v>
      </x:c>
      <x:c r="H17" s="38" t="n">
        <x:f>'Assets debt'!H15-'Assets debt'!H16</x:f>
        <x:v>220000</x:v>
      </x:c>
      <x:c r="I17" s="38" t="n">
        <x:f>'Assets debt'!I15-'Assets debt'!I16</x:f>
        <x:v>215000</x:v>
      </x:c>
      <x:c r="J17" s="38" t="n">
        <x:f>'Assets debt'!J15-'Assets debt'!J16</x:f>
        <x:v>210000</x:v>
      </x:c>
      <x:c r="K17" s="38" t="n">
        <x:f>'Assets debt'!K15-'Assets debt'!K16</x:f>
        <x:v>205000</x:v>
      </x:c>
      <x:c r="L17" s="38" t="n">
        <x:f>'Assets debt'!L15-'Assets debt'!L16</x:f>
        <x:v>200000</x:v>
      </x:c>
      <x:c r="M17" s="38" t="n">
        <x:f>'Assets debt'!M15-'Assets debt'!M16</x:f>
        <x:v>195000</x:v>
      </x:c>
      <x:c r="N17" s="38" t="n">
        <x:f>'Assets debt'!N15-'Assets debt'!N16</x:f>
        <x:v>190000</x:v>
      </x:c>
      <x:c r="O17" s="38" t="n">
        <x:f>'Assets debt'!O15-'Assets debt'!O16</x:f>
        <x:v>185000</x:v>
      </x:c>
      <x:c r="P17" s="38" t="n">
        <x:f>'Assets debt'!P15-'Assets debt'!P16</x:f>
        <x:v>180000</x:v>
      </x:c>
      <x:c r="Q17" s="3"/>
    </x:row>
    <x:row r="18" ht="22" customHeight="1">
      <x:c r="A18" s="1"/>
      <x:c r="B18" s="1"/>
      <x:c r="C18" s="2" t="str">
        <x:v>Interest</x:v>
      </x:c>
      <x:c r="D18" s="2"/>
      <x:c r="E18" s="38" t="n">
        <x:f>'Assets debt'!E15*'Actual inputs'!$E$60/12</x:f>
        <x:v>1300</x:v>
      </x:c>
      <x:c r="F18" s="38" t="n">
        <x:f>'Assets debt'!F15*'Actual inputs'!$E$60/12</x:f>
        <x:v>1272.9166666666667</x:v>
      </x:c>
      <x:c r="G18" s="38" t="n">
        <x:f>'Assets debt'!G15*'Actual inputs'!$E$60/12</x:f>
        <x:v>1245.8333333333333</x:v>
      </x:c>
      <x:c r="H18" s="38" t="n">
        <x:f>'Assets debt'!H15*'Actual inputs'!$E$60/12</x:f>
        <x:v>1218.75</x:v>
      </x:c>
      <x:c r="I18" s="38" t="n">
        <x:f>'Assets debt'!I15*'Actual inputs'!$E$60/12</x:f>
        <x:v>1191.6666666666667</x:v>
      </x:c>
      <x:c r="J18" s="38" t="n">
        <x:f>'Assets debt'!J15*'Actual inputs'!$E$60/12</x:f>
        <x:v>1164.5833333333333</x:v>
      </x:c>
      <x:c r="K18" s="38" t="n">
        <x:f>'Assets debt'!K15*'Actual inputs'!$E$60/12</x:f>
        <x:v>1137.5</x:v>
      </x:c>
      <x:c r="L18" s="38" t="n">
        <x:f>'Assets debt'!L15*'Actual inputs'!$E$60/12</x:f>
        <x:v>1110.4166666666667</x:v>
      </x:c>
      <x:c r="M18" s="38" t="n">
        <x:f>'Assets debt'!M15*'Actual inputs'!$E$60/12</x:f>
        <x:v>1083.3333333333333</x:v>
      </x:c>
      <x:c r="N18" s="38" t="n">
        <x:f>'Assets debt'!N15*'Actual inputs'!$E$60/12</x:f>
        <x:v>1056.25</x:v>
      </x:c>
      <x:c r="O18" s="38" t="n">
        <x:f>'Assets debt'!O15*'Actual inputs'!$E$60/12</x:f>
        <x:v>1029.1666666666667</x:v>
      </x:c>
      <x:c r="P18" s="38" t="n">
        <x:f>'Assets debt'!P15*'Actual inputs'!$E$60/12</x:f>
        <x:v>1002.0833333333334</x:v>
      </x:c>
      <x:c r="Q18" s="3"/>
    </x:row>
    <x:row r="19" ht="22" customHeight="1">
      <x:c r="A19" s="1"/>
      <x:c r="B19" s="1"/>
      <x:c r="C19" s="2" t="str">
        <x:v>Opening net tax balance</x:v>
      </x:c>
      <x:c r="D19" s="2"/>
      <x:c r="E19" s="38" t="n">
        <x:f>'Actual inputs'!$E$53</x:f>
        <x:v>18000</x:v>
      </x:c>
      <x:c r="F19" s="38" t="n">
        <x:f>'Assets debt'!E22</x:f>
        <x:v>18000</x:v>
      </x:c>
      <x:c r="G19" s="38" t="n">
        <x:f>'Assets debt'!F22</x:f>
        <x:v>18000</x:v>
      </x:c>
      <x:c r="H19" s="38" t="n">
        <x:f>'Assets debt'!G22</x:f>
        <x:v>6000</x:v>
      </x:c>
      <x:c r="I19" s="38" t="n">
        <x:f>'Assets debt'!H22</x:f>
        <x:v>6000</x:v>
      </x:c>
      <x:c r="J19" s="38" t="n">
        <x:f>'Assets debt'!I22</x:f>
        <x:v>6000</x:v>
      </x:c>
      <x:c r="K19" s="38" t="n">
        <x:f>'Assets debt'!J22</x:f>
        <x:v>-4000</x:v>
      </x:c>
      <x:c r="L19" s="38" t="n">
        <x:f>'Assets debt'!K22</x:f>
        <x:v>-4000</x:v>
      </x:c>
      <x:c r="M19" s="38" t="n">
        <x:f>'Assets debt'!L22</x:f>
        <x:v>-4000</x:v>
      </x:c>
      <x:c r="N19" s="38" t="n">
        <x:f>'Assets debt'!M22</x:f>
        <x:v>-16000</x:v>
      </x:c>
      <x:c r="O19" s="38" t="n">
        <x:f>'Assets debt'!N22</x:f>
        <x:v>-14006.124844444445</x:v>
      </x:c>
      <x:c r="P19" s="38" t="n">
        <x:f>'Assets debt'!O22</x:f>
        <x:v>-9461.496844444442</x:v>
      </x:c>
      <x:c r="Q19" s="3"/>
    </x:row>
    <x:row r="20" ht="22" customHeight="1">
      <x:c r="A20" s="1"/>
      <x:c r="B20" s="1"/>
      <x:c r="C20" s="2" t="str">
        <x:v>Current tax charge</x:v>
      </x:c>
      <x:c r="D20" s="2"/>
      <x:c r="E20" s="38" t="n">
        <x:f>-'P&amp;L'!E31</x:f>
        <x:v>0</x:v>
      </x:c>
      <x:c r="F20" s="38" t="n">
        <x:f>-'P&amp;L'!F31</x:f>
        <x:v>0</x:v>
      </x:c>
      <x:c r="G20" s="38" t="n">
        <x:f>-'P&amp;L'!G31</x:f>
        <x:v>0</x:v>
      </x:c>
      <x:c r="H20" s="38" t="n">
        <x:f>-'P&amp;L'!H31</x:f>
        <x:v>0</x:v>
      </x:c>
      <x:c r="I20" s="38" t="n">
        <x:f>-'P&amp;L'!I31</x:f>
        <x:v>0</x:v>
      </x:c>
      <x:c r="J20" s="38" t="n">
        <x:f>-'P&amp;L'!J31</x:f>
        <x:v>0</x:v>
      </x:c>
      <x:c r="K20" s="38" t="n">
        <x:f>-'P&amp;L'!K31</x:f>
        <x:v>0</x:v>
      </x:c>
      <x:c r="L20" s="38" t="n">
        <x:f>-'P&amp;L'!L31</x:f>
        <x:v>0</x:v>
      </x:c>
      <x:c r="M20" s="38" t="n">
        <x:f>-'P&amp;L'!M31</x:f>
        <x:v>0</x:v>
      </x:c>
      <x:c r="N20" s="38" t="n">
        <x:f>-'P&amp;L'!N31</x:f>
        <x:v>1993.8751555555552</x:v>
      </x:c>
      <x:c r="O20" s="38" t="n">
        <x:f>-'P&amp;L'!O31</x:f>
        <x:v>4544.628000000002</x:v>
      </x:c>
      <x:c r="P20" s="38" t="n">
        <x:f>-'P&amp;L'!P31</x:f>
        <x:v>7912.859066666666</x:v>
      </x:c>
      <x:c r="Q20" s="3"/>
    </x:row>
    <x:row r="21" ht="22" customHeight="1">
      <x:c r="A21" s="1"/>
      <x:c r="B21" s="1"/>
      <x:c r="C21" s="2" t="str">
        <x:v>Current tax paid</x:v>
      </x:c>
      <x:c r="D21" s="2"/>
      <x:c r="E21" s="38" t="n">
        <x:f>'Assumptions'!E44</x:f>
        <x:v>0</x:v>
      </x:c>
      <x:c r="F21" s="38" t="n">
        <x:f>'Assumptions'!F44</x:f>
        <x:v>0</x:v>
      </x:c>
      <x:c r="G21" s="38" t="n">
        <x:f>'Assumptions'!G44</x:f>
        <x:v>12000</x:v>
      </x:c>
      <x:c r="H21" s="38" t="n">
        <x:f>'Assumptions'!H44</x:f>
        <x:v>0</x:v>
      </x:c>
      <x:c r="I21" s="38" t="n">
        <x:f>'Assumptions'!I44</x:f>
        <x:v>0</x:v>
      </x:c>
      <x:c r="J21" s="38" t="n">
        <x:f>'Assumptions'!J44</x:f>
        <x:v>10000</x:v>
      </x:c>
      <x:c r="K21" s="38" t="n">
        <x:f>'Assumptions'!K44</x:f>
        <x:v>0</x:v>
      </x:c>
      <x:c r="L21" s="38" t="n">
        <x:f>'Assumptions'!L44</x:f>
        <x:v>0</x:v>
      </x:c>
      <x:c r="M21" s="38" t="n">
        <x:f>'Assumptions'!M44</x:f>
        <x:v>12000</x:v>
      </x:c>
      <x:c r="N21" s="38" t="n">
        <x:f>'Assumptions'!N44</x:f>
        <x:v>0</x:v>
      </x:c>
      <x:c r="O21" s="38" t="n">
        <x:f>'Assumptions'!O44</x:f>
        <x:v>0</x:v>
      </x:c>
      <x:c r="P21" s="38" t="n">
        <x:f>'Assumptions'!P44</x:f>
        <x:v>12000</x:v>
      </x:c>
      <x:c r="Q21" s="3"/>
    </x:row>
    <x:row r="22" ht="22" customHeight="1">
      <x:c r="A22" s="1"/>
      <x:c r="B22" s="1"/>
      <x:c r="C22" s="2" t="str">
        <x:v>Net tax liability / (prepayment)</x:v>
      </x:c>
      <x:c r="D22" s="2"/>
      <x:c r="E22" s="38" t="n">
        <x:f>'Assets debt'!E19+'Assets debt'!E20-'Assets debt'!E21</x:f>
        <x:v>18000</x:v>
      </x:c>
      <x:c r="F22" s="38" t="n">
        <x:f>'Assets debt'!F19+'Assets debt'!F20-'Assets debt'!F21</x:f>
        <x:v>18000</x:v>
      </x:c>
      <x:c r="G22" s="38" t="n">
        <x:f>'Assets debt'!G19+'Assets debt'!G20-'Assets debt'!G21</x:f>
        <x:v>6000</x:v>
      </x:c>
      <x:c r="H22" s="38" t="n">
        <x:f>'Assets debt'!H19+'Assets debt'!H20-'Assets debt'!H21</x:f>
        <x:v>6000</x:v>
      </x:c>
      <x:c r="I22" s="38" t="n">
        <x:f>'Assets debt'!I19+'Assets debt'!I20-'Assets debt'!I21</x:f>
        <x:v>6000</x:v>
      </x:c>
      <x:c r="J22" s="38" t="n">
        <x:f>'Assets debt'!J19+'Assets debt'!J20-'Assets debt'!J21</x:f>
        <x:v>-4000</x:v>
      </x:c>
      <x:c r="K22" s="38" t="n">
        <x:f>'Assets debt'!K19+'Assets debt'!K20-'Assets debt'!K21</x:f>
        <x:v>-4000</x:v>
      </x:c>
      <x:c r="L22" s="38" t="n">
        <x:f>'Assets debt'!L19+'Assets debt'!L20-'Assets debt'!L21</x:f>
        <x:v>-4000</x:v>
      </x:c>
      <x:c r="M22" s="38" t="n">
        <x:f>'Assets debt'!M19+'Assets debt'!M20-'Assets debt'!M21</x:f>
        <x:v>-16000</x:v>
      </x:c>
      <x:c r="N22" s="38" t="n">
        <x:f>'Assets debt'!N19+'Assets debt'!N20-'Assets debt'!N21</x:f>
        <x:v>-14006.124844444445</x:v>
      </x:c>
      <x:c r="O22" s="38" t="n">
        <x:f>'Assets debt'!O19+'Assets debt'!O20-'Assets debt'!O21</x:f>
        <x:v>-9461.496844444442</x:v>
      </x:c>
      <x:c r="P22" s="38" t="n">
        <x:f>'Assets debt'!P19+'Assets debt'!P20-'Assets debt'!P21</x:f>
        <x:v>-13548.637777777776</x:v>
      </x:c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Budget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Original budget</x:v>
      </x:c>
      <x:c r="F6" s="2" t="str">
        <x:v>Original budget</x:v>
      </x:c>
      <x:c r="G6" s="2" t="str">
        <x:v>Original budget</x:v>
      </x:c>
      <x:c r="H6" s="2" t="str">
        <x:v>Original budget</x:v>
      </x:c>
      <x:c r="I6" s="2" t="str">
        <x:v>Original budget</x:v>
      </x:c>
      <x:c r="J6" s="2" t="str">
        <x:v>Original budget</x:v>
      </x:c>
      <x:c r="K6" s="2" t="str">
        <x:v>Original budget</x:v>
      </x:c>
      <x:c r="L6" s="2" t="str">
        <x:v>Original budget</x:v>
      </x:c>
      <x:c r="M6" s="2" t="str">
        <x:v>Original budget</x:v>
      </x:c>
      <x:c r="N6" s="2" t="str">
        <x:v>Original budget</x:v>
      </x:c>
      <x:c r="O6" s="2" t="str">
        <x:v>Original budget</x:v>
      </x:c>
      <x:c r="P6" s="2" t="str">
        <x:v>Original budget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Subscription revenue</x:v>
      </x:c>
      <x:c r="D8" s="2"/>
      <x:c r="E8" s="3" t="n">
        <x:v>85000</x:v>
      </x:c>
      <x:c r="F8" s="3" t="n">
        <x:v>93500</x:v>
      </x:c>
      <x:c r="G8" s="3" t="n">
        <x:v>102000</x:v>
      </x:c>
      <x:c r="H8" s="3" t="n">
        <x:v>110500</x:v>
      </x:c>
      <x:c r="I8" s="3" t="n">
        <x:v>119000</x:v>
      </x:c>
      <x:c r="J8" s="3" t="n">
        <x:v>127500</x:v>
      </x:c>
      <x:c r="K8" s="3" t="n">
        <x:v>136000</x:v>
      </x:c>
      <x:c r="L8" s="3" t="n">
        <x:v>144500</x:v>
      </x:c>
      <x:c r="M8" s="3" t="n">
        <x:v>153000</x:v>
      </x:c>
      <x:c r="N8" s="3" t="n">
        <x:v>161500</x:v>
      </x:c>
      <x:c r="O8" s="3" t="n">
        <x:v>170000</x:v>
      </x:c>
      <x:c r="P8" s="3" t="n">
        <x:v>178500</x:v>
      </x:c>
      <x:c r="Q8" s="3"/>
    </x:row>
    <x:row r="9" ht="22" customHeight="1">
      <x:c r="A9" s="1"/>
      <x:c r="B9" s="1"/>
      <x:c r="C9" s="2" t="str">
        <x:v>Usage / onboarding revenue</x:v>
      </x:c>
      <x:c r="D9" s="2"/>
      <x:c r="E9" s="3" t="n">
        <x:v>100000</x:v>
      </x:c>
      <x:c r="F9" s="3" t="n">
        <x:v>115000</x:v>
      </x:c>
      <x:c r="G9" s="3" t="n">
        <x:v>130000</x:v>
      </x:c>
      <x:c r="H9" s="3" t="n">
        <x:v>145000</x:v>
      </x:c>
      <x:c r="I9" s="3" t="n">
        <x:v>160000</x:v>
      </x:c>
      <x:c r="J9" s="3" t="n">
        <x:v>175000</x:v>
      </x:c>
      <x:c r="K9" s="3" t="n">
        <x:v>190000</x:v>
      </x:c>
      <x:c r="L9" s="3" t="n">
        <x:v>205000</x:v>
      </x:c>
      <x:c r="M9" s="3" t="n">
        <x:v>220000</x:v>
      </x:c>
      <x:c r="N9" s="3" t="n">
        <x:v>235000</x:v>
      </x:c>
      <x:c r="O9" s="3" t="n">
        <x:v>250000</x:v>
      </x:c>
      <x:c r="P9" s="3" t="n">
        <x:v>265000</x:v>
      </x:c>
      <x:c r="Q9" s="3"/>
    </x:row>
    <x:row r="10" ht="22" customHeight="1">
      <x:c r="A10" s="1"/>
      <x:c r="B10" s="1"/>
      <x:c r="C10" s="2" t="str">
        <x:v>Enterprise platform revenue</x:v>
      </x:c>
      <x:c r="D10" s="2"/>
      <x:c r="E10" s="3" t="n">
        <x:v>63000</x:v>
      </x:c>
      <x:c r="F10" s="3" t="n">
        <x:v>68500</x:v>
      </x:c>
      <x:c r="G10" s="3" t="n">
        <x:v>74000</x:v>
      </x:c>
      <x:c r="H10" s="3" t="n">
        <x:v>79500</x:v>
      </x:c>
      <x:c r="I10" s="3" t="n">
        <x:v>85000</x:v>
      </x:c>
      <x:c r="J10" s="3" t="n">
        <x:v>90500</x:v>
      </x:c>
      <x:c r="K10" s="3" t="n">
        <x:v>96000</x:v>
      </x:c>
      <x:c r="L10" s="3" t="n">
        <x:v>101500</x:v>
      </x:c>
      <x:c r="M10" s="3" t="n">
        <x:v>107000</x:v>
      </x:c>
      <x:c r="N10" s="3" t="n">
        <x:v>112500</x:v>
      </x:c>
      <x:c r="O10" s="3" t="n">
        <x:v>118000</x:v>
      </x:c>
      <x:c r="P10" s="3" t="n">
        <x:v>123500</x:v>
      </x:c>
      <x:c r="Q10" s="3"/>
    </x:row>
    <x:row r="11" ht="22" customHeight="1">
      <x:c r="A11" s="1"/>
      <x:c r="B11" s="1"/>
      <x:c r="C11" s="21" t="str">
        <x:v>Total revenue</x:v>
      </x:c>
      <x:c r="D11" s="21"/>
      <x:c r="E11" s="22" t="n">
        <x:f>E8+E9+E10</x:f>
        <x:v>248000</x:v>
      </x:c>
      <x:c r="F11" s="22" t="n">
        <x:f>F8+F9+F10</x:f>
        <x:v>277000</x:v>
      </x:c>
      <x:c r="G11" s="22" t="n">
        <x:f>G8+G9+G10</x:f>
        <x:v>306000</x:v>
      </x:c>
      <x:c r="H11" s="22" t="n">
        <x:f>H8+H9+H10</x:f>
        <x:v>335000</x:v>
      </x:c>
      <x:c r="I11" s="22" t="n">
        <x:f>I8+I9+I10</x:f>
        <x:v>364000</x:v>
      </x:c>
      <x:c r="J11" s="22" t="n">
        <x:f>J8+J9+J10</x:f>
        <x:v>393000</x:v>
      </x:c>
      <x:c r="K11" s="22" t="n">
        <x:f>K8+K9+K10</x:f>
        <x:v>422000</x:v>
      </x:c>
      <x:c r="L11" s="22" t="n">
        <x:f>L8+L9+L10</x:f>
        <x:v>451000</x:v>
      </x:c>
      <x:c r="M11" s="22" t="n">
        <x:f>M8+M9+M10</x:f>
        <x:v>480000</x:v>
      </x:c>
      <x:c r="N11" s="22" t="n">
        <x:f>N8+N9+N10</x:f>
        <x:v>509000</x:v>
      </x:c>
      <x:c r="O11" s="22" t="n">
        <x:f>O8+O9+O10</x:f>
        <x:v>538000</x:v>
      </x:c>
      <x:c r="P11" s="22" t="n">
        <x:f>P8+P9+P10</x:f>
        <x:v>567000</x:v>
      </x:c>
      <x:c r="Q11" s="3"/>
    </x:row>
    <x:row r="12" ht="22" customHeight="1">
      <x:c r="A12" s="1"/>
      <x:c r="B12" s="1"/>
      <x:c r="C12" s="2" t="str">
        <x:v>Support payroll</x:v>
      </x:c>
      <x:c r="D12" s="2"/>
      <x:c r="E12" s="3" t="n">
        <x:v>-39000</x:v>
      </x:c>
      <x:c r="F12" s="3" t="n">
        <x:v>-40300</x:v>
      </x:c>
      <x:c r="G12" s="3" t="n">
        <x:v>-41600</x:v>
      </x:c>
      <x:c r="H12" s="3" t="n">
        <x:v>-42900</x:v>
      </x:c>
      <x:c r="I12" s="3" t="n">
        <x:v>-44200</x:v>
      </x:c>
      <x:c r="J12" s="3" t="n">
        <x:v>-45500</x:v>
      </x:c>
      <x:c r="K12" s="3" t="n">
        <x:v>-46800</x:v>
      </x:c>
      <x:c r="L12" s="3" t="n">
        <x:v>-48100</x:v>
      </x:c>
      <x:c r="M12" s="3" t="n">
        <x:v>-49400</x:v>
      </x:c>
      <x:c r="N12" s="3" t="n">
        <x:v>-50700</x:v>
      </x:c>
      <x:c r="O12" s="3" t="n">
        <x:v>-52000</x:v>
      </x:c>
      <x:c r="P12" s="3" t="n">
        <x:v>-53300</x:v>
      </x:c>
      <x:c r="Q12" s="3"/>
    </x:row>
    <x:row r="13" ht="22" customHeight="1">
      <x:c r="A13" s="1"/>
      <x:c r="B13" s="1"/>
      <x:c r="C13" s="2" t="str">
        <x:v>Hosting / model costs</x:v>
      </x:c>
      <x:c r="D13" s="2"/>
      <x:c r="E13" s="3" t="n">
        <x:v>-60000</x:v>
      </x:c>
      <x:c r="F13" s="3" t="n">
        <x:v>-67800</x:v>
      </x:c>
      <x:c r="G13" s="3" t="n">
        <x:v>-75600</x:v>
      </x:c>
      <x:c r="H13" s="3" t="n">
        <x:v>-83400</x:v>
      </x:c>
      <x:c r="I13" s="3" t="n">
        <x:v>-91200</x:v>
      </x:c>
      <x:c r="J13" s="3" t="n">
        <x:v>-99000</x:v>
      </x:c>
      <x:c r="K13" s="3" t="n">
        <x:v>-106800</x:v>
      </x:c>
      <x:c r="L13" s="3" t="n">
        <x:v>-114600</x:v>
      </x:c>
      <x:c r="M13" s="3" t="n">
        <x:v>-122400</x:v>
      </x:c>
      <x:c r="N13" s="3" t="n">
        <x:v>-130200</x:v>
      </x:c>
      <x:c r="O13" s="3" t="n">
        <x:v>-138000</x:v>
      </x:c>
      <x:c r="P13" s="3" t="n">
        <x:v>-145800</x:v>
      </x:c>
      <x:c r="Q13" s="3"/>
    </x:row>
    <x:row r="14" ht="22" customHeight="1">
      <x:c r="A14" s="1"/>
      <x:c r="B14" s="1"/>
      <x:c r="C14" s="2" t="str">
        <x:v>Cloud commitments and platform costs</x:v>
      </x:c>
      <x:c r="D14" s="2"/>
      <x:c r="E14" s="3" t="n">
        <x:v>-36000</x:v>
      </x:c>
      <x:c r="F14" s="3" t="n">
        <x:v>-37800</x:v>
      </x:c>
      <x:c r="G14" s="3" t="n">
        <x:v>-39600</x:v>
      </x:c>
      <x:c r="H14" s="3" t="n">
        <x:v>-41400</x:v>
      </x:c>
      <x:c r="I14" s="3" t="n">
        <x:v>-43200</x:v>
      </x:c>
      <x:c r="J14" s="3" t="n">
        <x:v>-45000</x:v>
      </x:c>
      <x:c r="K14" s="3" t="n">
        <x:v>-46800</x:v>
      </x:c>
      <x:c r="L14" s="3" t="n">
        <x:v>-48600</x:v>
      </x:c>
      <x:c r="M14" s="3" t="n">
        <x:v>-50400</x:v>
      </x:c>
      <x:c r="N14" s="3" t="n">
        <x:v>-52200</x:v>
      </x:c>
      <x:c r="O14" s="3" t="n">
        <x:v>-54000</x:v>
      </x:c>
      <x:c r="P14" s="3" t="n">
        <x:v>-55800</x:v>
      </x:c>
      <x:c r="Q14" s="3"/>
    </x:row>
    <x:row r="15" ht="22" customHeight="1">
      <x:c r="A15" s="1"/>
      <x:c r="B15" s="1"/>
      <x:c r="C15" s="21" t="str">
        <x:v>Total cost of revenue</x:v>
      </x:c>
      <x:c r="D15" s="21"/>
      <x:c r="E15" s="22" t="n">
        <x:f>E12+E13+E14</x:f>
        <x:v>-135000</x:v>
      </x:c>
      <x:c r="F15" s="22" t="n">
        <x:f>F12+F13+F14</x:f>
        <x:v>-145900</x:v>
      </x:c>
      <x:c r="G15" s="22" t="n">
        <x:f>G12+G13+G14</x:f>
        <x:v>-156800</x:v>
      </x:c>
      <x:c r="H15" s="22" t="n">
        <x:f>H12+H13+H14</x:f>
        <x:v>-167700</x:v>
      </x:c>
      <x:c r="I15" s="22" t="n">
        <x:f>I12+I13+I14</x:f>
        <x:v>-178600</x:v>
      </x:c>
      <x:c r="J15" s="22" t="n">
        <x:f>J12+J13+J14</x:f>
        <x:v>-189500</x:v>
      </x:c>
      <x:c r="K15" s="22" t="n">
        <x:f>K12+K13+K14</x:f>
        <x:v>-200400</x:v>
      </x:c>
      <x:c r="L15" s="22" t="n">
        <x:f>L12+L13+L14</x:f>
        <x:v>-211300</x:v>
      </x:c>
      <x:c r="M15" s="22" t="n">
        <x:f>M12+M13+M14</x:f>
        <x:v>-222200</x:v>
      </x:c>
      <x:c r="N15" s="22" t="n">
        <x:f>N12+N13+N14</x:f>
        <x:v>-233100</x:v>
      </x:c>
      <x:c r="O15" s="22" t="n">
        <x:f>O12+O13+O14</x:f>
        <x:v>-244000</x:v>
      </x:c>
      <x:c r="P15" s="22" t="n">
        <x:f>P12+P13+P14</x:f>
        <x:v>-254900</x:v>
      </x:c>
      <x:c r="Q15" s="3"/>
    </x:row>
    <x:row r="16" ht="22" customHeight="1">
      <x:c r="A16" s="1"/>
      <x:c r="B16" s="1"/>
      <x:c r="C16" s="21" t="str">
        <x:v>Gross profit</x:v>
      </x:c>
      <x:c r="D16" s="21"/>
      <x:c r="E16" s="22" t="n">
        <x:f>E11+E15</x:f>
        <x:v>113000</x:v>
      </x:c>
      <x:c r="F16" s="22" t="n">
        <x:f>F11+F15</x:f>
        <x:v>131100</x:v>
      </x:c>
      <x:c r="G16" s="22" t="n">
        <x:f>G11+G15</x:f>
        <x:v>149200</x:v>
      </x:c>
      <x:c r="H16" s="22" t="n">
        <x:f>H11+H15</x:f>
        <x:v>167300</x:v>
      </x:c>
      <x:c r="I16" s="22" t="n">
        <x:f>I11+I15</x:f>
        <x:v>185400</x:v>
      </x:c>
      <x:c r="J16" s="22" t="n">
        <x:f>J11+J15</x:f>
        <x:v>203500</x:v>
      </x:c>
      <x:c r="K16" s="22" t="n">
        <x:f>K11+K15</x:f>
        <x:v>221600</x:v>
      </x:c>
      <x:c r="L16" s="22" t="n">
        <x:f>L11+L15</x:f>
        <x:v>239700</x:v>
      </x:c>
      <x:c r="M16" s="22" t="n">
        <x:f>M11+M15</x:f>
        <x:v>257800</x:v>
      </x:c>
      <x:c r="N16" s="22" t="n">
        <x:f>N11+N15</x:f>
        <x:v>275900</x:v>
      </x:c>
      <x:c r="O16" s="22" t="n">
        <x:f>O11+O15</x:f>
        <x:v>294000</x:v>
      </x:c>
      <x:c r="P16" s="22" t="n">
        <x:f>P11+P15</x:f>
        <x:v>312100</x:v>
      </x:c>
      <x:c r="Q16" s="3"/>
    </x:row>
    <x:row r="17" ht="22" customHeight="1">
      <x:c r="A17" s="1"/>
      <x:c r="B17" s="1"/>
      <x:c r="C17" s="24" t="str">
        <x:v>Gross margin</x:v>
      </x:c>
      <x:c r="D17" s="24"/>
      <x:c r="E17" s="25" t="n">
        <x:f>E16/E11</x:f>
        <x:v>0.45564516129032256</x:v>
      </x:c>
      <x:c r="F17" s="25" t="n">
        <x:f>F16/F11</x:f>
        <x:v>0.4732851985559567</x:v>
      </x:c>
      <x:c r="G17" s="25" t="n">
        <x:f>G16/G11</x:f>
        <x:v>0.4875816993464052</x:v>
      </x:c>
      <x:c r="H17" s="25" t="n">
        <x:f>H16/H11</x:f>
        <x:v>0.4994029850746269</x:v>
      </x:c>
      <x:c r="I17" s="25" t="n">
        <x:f>I16/I11</x:f>
        <x:v>0.5093406593406593</x:v>
      </x:c>
      <x:c r="J17" s="25" t="n">
        <x:f>J16/J11</x:f>
        <x:v>0.5178117048346056</x:v>
      </x:c>
      <x:c r="K17" s="25" t="n">
        <x:f>K16/K11</x:f>
        <x:v>0.5251184834123223</x:v>
      </x:c>
      <x:c r="L17" s="25" t="n">
        <x:f>L16/L11</x:f>
        <x:v>0.5314855875831486</x:v>
      </x:c>
      <x:c r="M17" s="25" t="n">
        <x:f>M16/M11</x:f>
        <x:v>0.5370833333333334</x:v>
      </x:c>
      <x:c r="N17" s="25" t="n">
        <x:f>N16/N11</x:f>
        <x:v>0.5420432220039293</x:v>
      </x:c>
      <x:c r="O17" s="25" t="n">
        <x:f>O16/O11</x:f>
        <x:v>0.5464684014869888</x:v>
      </x:c>
      <x:c r="P17" s="25" t="n">
        <x:f>P16/P11</x:f>
        <x:v>0.5504409171075838</x:v>
      </x:c>
      <x:c r="Q17" s="3"/>
    </x:row>
    <x:row r="18" ht="22" customHeight="1">
      <x:c r="A18" s="1"/>
      <x:c r="B18" s="1"/>
      <x:c r="C18" s="2" t="str">
        <x:v>Product development payroll</x:v>
      </x:c>
      <x:c r="D18" s="2"/>
      <x:c r="E18" s="3" t="n">
        <x:v>-90000</x:v>
      </x:c>
      <x:c r="F18" s="3" t="n">
        <x:v>-92600</x:v>
      </x:c>
      <x:c r="G18" s="3" t="n">
        <x:v>-95200</x:v>
      </x:c>
      <x:c r="H18" s="3" t="n">
        <x:v>-97800</x:v>
      </x:c>
      <x:c r="I18" s="3" t="n">
        <x:v>-100400</x:v>
      </x:c>
      <x:c r="J18" s="3" t="n">
        <x:v>-103000</x:v>
      </x:c>
      <x:c r="K18" s="3" t="n">
        <x:v>-105600</x:v>
      </x:c>
      <x:c r="L18" s="3" t="n">
        <x:v>-108200</x:v>
      </x:c>
      <x:c r="M18" s="3" t="n">
        <x:v>-110800</x:v>
      </x:c>
      <x:c r="N18" s="3" t="n">
        <x:v>-113400</x:v>
      </x:c>
      <x:c r="O18" s="3" t="n">
        <x:v>-116000</x:v>
      </x:c>
      <x:c r="P18" s="3" t="n">
        <x:v>-118600</x:v>
      </x:c>
      <x:c r="Q18" s="3"/>
    </x:row>
    <x:row r="19" ht="22" customHeight="1">
      <x:c r="A19" s="1"/>
      <x:c r="B19" s="1"/>
      <x:c r="C19" s="2" t="str">
        <x:v>Sales payroll</x:v>
      </x:c>
      <x:c r="D19" s="2"/>
      <x:c r="E19" s="3" t="n">
        <x:v>-31000</x:v>
      </x:c>
      <x:c r="F19" s="3" t="n">
        <x:v>-32400</x:v>
      </x:c>
      <x:c r="G19" s="3" t="n">
        <x:v>-33800</x:v>
      </x:c>
      <x:c r="H19" s="3" t="n">
        <x:v>-35200</x:v>
      </x:c>
      <x:c r="I19" s="3" t="n">
        <x:v>-36600</x:v>
      </x:c>
      <x:c r="J19" s="3" t="n">
        <x:v>-38000</x:v>
      </x:c>
      <x:c r="K19" s="3" t="n">
        <x:v>-39400</x:v>
      </x:c>
      <x:c r="L19" s="3" t="n">
        <x:v>-40800</x:v>
      </x:c>
      <x:c r="M19" s="3" t="n">
        <x:v>-42200</x:v>
      </x:c>
      <x:c r="N19" s="3" t="n">
        <x:v>-43600</x:v>
      </x:c>
      <x:c r="O19" s="3" t="n">
        <x:v>-45000</x:v>
      </x:c>
      <x:c r="P19" s="3" t="n">
        <x:v>-46400</x:v>
      </x:c>
      <x:c r="Q19" s="3"/>
    </x:row>
    <x:row r="20" ht="22" customHeight="1">
      <x:c r="A20" s="1"/>
      <x:c r="B20" s="1"/>
      <x:c r="C20" s="2" t="str">
        <x:v>Acquisition and brand spend</x:v>
      </x:c>
      <x:c r="D20" s="2"/>
      <x:c r="E20" s="3" t="n">
        <x:v>-24000</x:v>
      </x:c>
      <x:c r="F20" s="3" t="n">
        <x:v>-25000</x:v>
      </x:c>
      <x:c r="G20" s="3" t="n">
        <x:v>-26000</x:v>
      </x:c>
      <x:c r="H20" s="3" t="n">
        <x:v>-27000</x:v>
      </x:c>
      <x:c r="I20" s="3" t="n">
        <x:v>-28000</x:v>
      </x:c>
      <x:c r="J20" s="3" t="n">
        <x:v>-29000</x:v>
      </x:c>
      <x:c r="K20" s="3" t="n">
        <x:v>-30000</x:v>
      </x:c>
      <x:c r="L20" s="3" t="n">
        <x:v>-31000</x:v>
      </x:c>
      <x:c r="M20" s="3" t="n">
        <x:v>-32000</x:v>
      </x:c>
      <x:c r="N20" s="3" t="n">
        <x:v>-33000</x:v>
      </x:c>
      <x:c r="O20" s="3" t="n">
        <x:v>-34000</x:v>
      </x:c>
      <x:c r="P20" s="3" t="n">
        <x:v>-35000</x:v>
      </x:c>
      <x:c r="Q20" s="3"/>
    </x:row>
    <x:row r="21" ht="22" customHeight="1">
      <x:c r="A21" s="1"/>
      <x:c r="B21" s="1"/>
      <x:c r="C21" s="2" t="str">
        <x:v>Administration payroll</x:v>
      </x:c>
      <x:c r="D21" s="2"/>
      <x:c r="E21" s="3" t="n">
        <x:v>-23600</x:v>
      </x:c>
      <x:c r="F21" s="3" t="n">
        <x:v>-23600</x:v>
      </x:c>
      <x:c r="G21" s="3" t="n">
        <x:v>-23600</x:v>
      </x:c>
      <x:c r="H21" s="3" t="n">
        <x:v>-23600</x:v>
      </x:c>
      <x:c r="I21" s="3" t="n">
        <x:v>-23600</x:v>
      </x:c>
      <x:c r="J21" s="3" t="n">
        <x:v>-23600</x:v>
      </x:c>
      <x:c r="K21" s="3" t="n">
        <x:v>-23600</x:v>
      </x:c>
      <x:c r="L21" s="3" t="n">
        <x:v>-23600</x:v>
      </x:c>
      <x:c r="M21" s="3" t="n">
        <x:v>-23600</x:v>
      </x:c>
      <x:c r="N21" s="3" t="n">
        <x:v>-23600</x:v>
      </x:c>
      <x:c r="O21" s="3" t="n">
        <x:v>-23600</x:v>
      </x:c>
      <x:c r="P21" s="3" t="n">
        <x:v>-23600</x:v>
      </x:c>
      <x:c r="Q21" s="3"/>
    </x:row>
    <x:row r="22" ht="22" customHeight="1">
      <x:c r="A22" s="1"/>
      <x:c r="B22" s="1"/>
      <x:c r="C22" s="2" t="str">
        <x:v>Office and administration</x:v>
      </x:c>
      <x:c r="D22" s="2"/>
      <x:c r="E22" s="3" t="n">
        <x:v>-13000</x:v>
      </x:c>
      <x:c r="F22" s="3" t="n">
        <x:v>-13000</x:v>
      </x:c>
      <x:c r="G22" s="3" t="n">
        <x:v>-13000</x:v>
      </x:c>
      <x:c r="H22" s="3" t="n">
        <x:v>-13000</x:v>
      </x:c>
      <x:c r="I22" s="3" t="n">
        <x:v>-13000</x:v>
      </x:c>
      <x:c r="J22" s="3" t="n">
        <x:v>-13000</x:v>
      </x:c>
      <x:c r="K22" s="3" t="n">
        <x:v>-13000</x:v>
      </x:c>
      <x:c r="L22" s="3" t="n">
        <x:v>-13000</x:v>
      </x:c>
      <x:c r="M22" s="3" t="n">
        <x:v>-13000</x:v>
      </x:c>
      <x:c r="N22" s="3" t="n">
        <x:v>-13000</x:v>
      </x:c>
      <x:c r="O22" s="3" t="n">
        <x:v>-13000</x:v>
      </x:c>
      <x:c r="P22" s="3" t="n">
        <x:v>-13000</x:v>
      </x:c>
      <x:c r="Q22" s="3"/>
    </x:row>
    <x:row r="23" ht="22" customHeight="1">
      <x:c r="A23" s="1"/>
      <x:c r="B23" s="1"/>
      <x:c r="C23" s="2" t="str">
        <x:v>Professional fees</x:v>
      </x:c>
      <x:c r="D23" s="2"/>
      <x:c r="E23" s="3" t="n">
        <x:v>-6500</x:v>
      </x:c>
      <x:c r="F23" s="3" t="n">
        <x:v>-6500</x:v>
      </x:c>
      <x:c r="G23" s="3" t="n">
        <x:v>-6500</x:v>
      </x:c>
      <x:c r="H23" s="3" t="n">
        <x:v>-6500</x:v>
      </x:c>
      <x:c r="I23" s="3" t="n">
        <x:v>-6500</x:v>
      </x:c>
      <x:c r="J23" s="3" t="n">
        <x:v>-6500</x:v>
      </x:c>
      <x:c r="K23" s="3" t="n">
        <x:v>-6500</x:v>
      </x:c>
      <x:c r="L23" s="3" t="n">
        <x:v>-6500</x:v>
      </x:c>
      <x:c r="M23" s="3" t="n">
        <x:v>-6500</x:v>
      </x:c>
      <x:c r="N23" s="3" t="n">
        <x:v>-6500</x:v>
      </x:c>
      <x:c r="O23" s="3" t="n">
        <x:v>-6500</x:v>
      </x:c>
      <x:c r="P23" s="3" t="n">
        <x:v>-6500</x:v>
      </x:c>
      <x:c r="Q23" s="3"/>
    </x:row>
    <x:row r="24" ht="22" customHeight="1">
      <x:c r="A24" s="1"/>
      <x:c r="B24" s="1"/>
      <x:c r="C24" s="21" t="str">
        <x:v>Operating expenses</x:v>
      </x:c>
      <x:c r="D24" s="21"/>
      <x:c r="E24" s="22" t="n">
        <x:f>E18+E19+E20+E21+E22+E23</x:f>
        <x:v>-188100</x:v>
      </x:c>
      <x:c r="F24" s="22" t="n">
        <x:f>F18+F19+F20+F21+F22+F23</x:f>
        <x:v>-193100</x:v>
      </x:c>
      <x:c r="G24" s="22" t="n">
        <x:f>G18+G19+G20+G21+G22+G23</x:f>
        <x:v>-198100</x:v>
      </x:c>
      <x:c r="H24" s="22" t="n">
        <x:f>H18+H19+H20+H21+H22+H23</x:f>
        <x:v>-203100</x:v>
      </x:c>
      <x:c r="I24" s="22" t="n">
        <x:f>I18+I19+I20+I21+I22+I23</x:f>
        <x:v>-208100</x:v>
      </x:c>
      <x:c r="J24" s="22" t="n">
        <x:f>J18+J19+J20+J21+J22+J23</x:f>
        <x:v>-213100</x:v>
      </x:c>
      <x:c r="K24" s="22" t="n">
        <x:f>K18+K19+K20+K21+K22+K23</x:f>
        <x:v>-218100</x:v>
      </x:c>
      <x:c r="L24" s="22" t="n">
        <x:f>L18+L19+L20+L21+L22+L23</x:f>
        <x:v>-223100</x:v>
      </x:c>
      <x:c r="M24" s="22" t="n">
        <x:f>M18+M19+M20+M21+M22+M23</x:f>
        <x:v>-228100</x:v>
      </x:c>
      <x:c r="N24" s="22" t="n">
        <x:f>N18+N19+N20+N21+N22+N23</x:f>
        <x:v>-233100</x:v>
      </x:c>
      <x:c r="O24" s="22" t="n">
        <x:f>O18+O19+O20+O21+O22+O23</x:f>
        <x:v>-238100</x:v>
      </x:c>
      <x:c r="P24" s="22" t="n">
        <x:f>P18+P19+P20+P21+P22+P23</x:f>
        <x:v>-243100</x:v>
      </x:c>
      <x:c r="Q24" s="3"/>
    </x:row>
    <x:row r="25" ht="22" customHeight="1">
      <x:c r="A25" s="1"/>
      <x:c r="B25" s="1"/>
      <x:c r="C25" s="21" t="str">
        <x:v>EBITDA</x:v>
      </x:c>
      <x:c r="D25" s="21"/>
      <x:c r="E25" s="22" t="n">
        <x:f>E16+E24</x:f>
        <x:v>-75100</x:v>
      </x:c>
      <x:c r="F25" s="22" t="n">
        <x:f>F16+F24</x:f>
        <x:v>-62000</x:v>
      </x:c>
      <x:c r="G25" s="22" t="n">
        <x:f>G16+G24</x:f>
        <x:v>-48900</x:v>
      </x:c>
      <x:c r="H25" s="22" t="n">
        <x:f>H16+H24</x:f>
        <x:v>-35800</x:v>
      </x:c>
      <x:c r="I25" s="22" t="n">
        <x:f>I16+I24</x:f>
        <x:v>-22700</x:v>
      </x:c>
      <x:c r="J25" s="22" t="n">
        <x:f>J16+J24</x:f>
        <x:v>-9600</x:v>
      </x:c>
      <x:c r="K25" s="22" t="n">
        <x:f>K16+K24</x:f>
        <x:v>3500</x:v>
      </x:c>
      <x:c r="L25" s="22" t="n">
        <x:f>L16+L24</x:f>
        <x:v>16600</x:v>
      </x:c>
      <x:c r="M25" s="22" t="n">
        <x:f>M16+M24</x:f>
        <x:v>29700</x:v>
      </x:c>
      <x:c r="N25" s="22" t="n">
        <x:f>N16+N24</x:f>
        <x:v>42800</x:v>
      </x:c>
      <x:c r="O25" s="22" t="n">
        <x:f>O16+O24</x:f>
        <x:v>55900</x:v>
      </x:c>
      <x:c r="P25" s="22" t="n">
        <x:f>P16+P24</x:f>
        <x:v>69000</x:v>
      </x:c>
      <x:c r="Q25" s="3"/>
    </x:row>
    <x:row r="26" ht="22" customHeight="1">
      <x:c r="A26" s="1"/>
      <x:c r="B26" s="1"/>
      <x:c r="C26" s="24" t="str">
        <x:v>EBITDA margin</x:v>
      </x:c>
      <x:c r="D26" s="24"/>
      <x:c r="E26" s="25" t="n">
        <x:f>E25/E11</x:f>
        <x:v>-0.30282258064516127</x:v>
      </x:c>
      <x:c r="F26" s="25" t="n">
        <x:f>F25/F11</x:f>
        <x:v>-0.22382671480144403</x:v>
      </x:c>
      <x:c r="G26" s="25" t="n">
        <x:f>G25/G11</x:f>
        <x:v>-0.15980392156862744</x:v>
      </x:c>
      <x:c r="H26" s="25" t="n">
        <x:f>H25/H11</x:f>
        <x:v>-0.10686567164179105</x:v>
      </x:c>
      <x:c r="I26" s="25" t="n">
        <x:f>I25/I11</x:f>
        <x:v>-0.06236263736263736</x:v>
      </x:c>
      <x:c r="J26" s="25" t="n">
        <x:f>J25/J11</x:f>
        <x:v>-0.024427480916030534</x:v>
      </x:c>
      <x:c r="K26" s="25" t="n">
        <x:f>K25/K11</x:f>
        <x:v>0.008293838862559242</x:v>
      </x:c>
      <x:c r="L26" s="25" t="n">
        <x:f>L25/L11</x:f>
        <x:v>0.03680709534368071</x:v>
      </x:c>
      <x:c r="M26" s="25" t="n">
        <x:f>M25/M11</x:f>
        <x:v>0.061875</x:v>
      </x:c>
      <x:c r="N26" s="25" t="n">
        <x:f>N25/N11</x:f>
        <x:v>0.08408644400785854</x:v>
      </x:c>
      <x:c r="O26" s="25" t="n">
        <x:f>O25/O11</x:f>
        <x:v>0.10390334572490706</x:v>
      </x:c>
      <x:c r="P26" s="25" t="n">
        <x:f>P25/P11</x:f>
        <x:v>0.12169312169312169</x:v>
      </x:c>
      <x:c r="Q26" s="3"/>
    </x:row>
    <x:row r="27" ht="22" customHeight="1">
      <x:c r="A27" s="1"/>
      <x:c r="B27" s="1"/>
      <x:c r="C27" s="2" t="str">
        <x:v>Depreciation</x:v>
      </x:c>
      <x:c r="D27" s="2"/>
      <x:c r="E27" s="3" t="n">
        <x:v>-3222</x:v>
      </x:c>
      <x:c r="F27" s="3" t="n">
        <x:v>-3462</x:v>
      </x:c>
      <x:c r="G27" s="3" t="n">
        <x:v>-3702</x:v>
      </x:c>
      <x:c r="H27" s="3" t="n">
        <x:v>-3942</x:v>
      </x:c>
      <x:c r="I27" s="3" t="n">
        <x:v>-4182</x:v>
      </x:c>
      <x:c r="J27" s="3" t="n">
        <x:v>-4422</x:v>
      </x:c>
      <x:c r="K27" s="3" t="n">
        <x:v>-4662</x:v>
      </x:c>
      <x:c r="L27" s="3" t="n">
        <x:v>-4902</x:v>
      </x:c>
      <x:c r="M27" s="3" t="n">
        <x:v>-5142</x:v>
      </x:c>
      <x:c r="N27" s="3" t="n">
        <x:v>-5382</x:v>
      </x:c>
      <x:c r="O27" s="3" t="n">
        <x:v>-5622</x:v>
      </x:c>
      <x:c r="P27" s="3" t="n">
        <x:v>-5862</x:v>
      </x:c>
      <x:c r="Q27" s="3"/>
    </x:row>
    <x:row r="28" ht="22" customHeight="1">
      <x:c r="A28" s="1"/>
      <x:c r="B28" s="1"/>
      <x:c r="C28" s="21" t="str">
        <x:v>Operating profit</x:v>
      </x:c>
      <x:c r="D28" s="21"/>
      <x:c r="E28" s="22" t="n">
        <x:f>E25+E27</x:f>
        <x:v>-78322</x:v>
      </x:c>
      <x:c r="F28" s="22" t="n">
        <x:f>F25+F27</x:f>
        <x:v>-65462</x:v>
      </x:c>
      <x:c r="G28" s="22" t="n">
        <x:f>G25+G27</x:f>
        <x:v>-52602</x:v>
      </x:c>
      <x:c r="H28" s="22" t="n">
        <x:f>H25+H27</x:f>
        <x:v>-39742</x:v>
      </x:c>
      <x:c r="I28" s="22" t="n">
        <x:f>I25+I27</x:f>
        <x:v>-26882</x:v>
      </x:c>
      <x:c r="J28" s="22" t="n">
        <x:f>J25+J27</x:f>
        <x:v>-14022</x:v>
      </x:c>
      <x:c r="K28" s="22" t="n">
        <x:f>K25+K27</x:f>
        <x:v>-1162</x:v>
      </x:c>
      <x:c r="L28" s="22" t="n">
        <x:f>L25+L27</x:f>
        <x:v>11698</x:v>
      </x:c>
      <x:c r="M28" s="22" t="n">
        <x:f>M25+M27</x:f>
        <x:v>24558</x:v>
      </x:c>
      <x:c r="N28" s="22" t="n">
        <x:f>N25+N27</x:f>
        <x:v>37418</x:v>
      </x:c>
      <x:c r="O28" s="22" t="n">
        <x:f>O25+O27</x:f>
        <x:v>50278</x:v>
      </x:c>
      <x:c r="P28" s="22" t="n">
        <x:f>P25+P27</x:f>
        <x:v>63138</x:v>
      </x:c>
      <x:c r="Q28" s="3"/>
    </x:row>
    <x:row r="29" ht="22" customHeight="1">
      <x:c r="A29" s="1"/>
      <x:c r="B29" s="1"/>
      <x:c r="C29" s="2" t="str">
        <x:v>Interest</x:v>
      </x:c>
      <x:c r="D29" s="2"/>
      <x:c r="E29" s="3" t="n">
        <x:v>-1300</x:v>
      </x:c>
      <x:c r="F29" s="3" t="n">
        <x:v>-1272.9166666666667</x:v>
      </x:c>
      <x:c r="G29" s="3" t="n">
        <x:v>-1245.8333333333333</x:v>
      </x:c>
      <x:c r="H29" s="3" t="n">
        <x:v>-1218.75</x:v>
      </x:c>
      <x:c r="I29" s="3" t="n">
        <x:v>-1191.6666666666667</x:v>
      </x:c>
      <x:c r="J29" s="3" t="n">
        <x:v>-1164.5833333333333</x:v>
      </x:c>
      <x:c r="K29" s="3" t="n">
        <x:v>-1137.5</x:v>
      </x:c>
      <x:c r="L29" s="3" t="n">
        <x:v>-1110.4166666666667</x:v>
      </x:c>
      <x:c r="M29" s="3" t="n">
        <x:v>-1083.3333333333333</x:v>
      </x:c>
      <x:c r="N29" s="3" t="n">
        <x:v>-1056.25</x:v>
      </x:c>
      <x:c r="O29" s="3" t="n">
        <x:v>-1029.1666666666667</x:v>
      </x:c>
      <x:c r="P29" s="3" t="n">
        <x:v>-1002.0833333333334</x:v>
      </x:c>
      <x:c r="Q29" s="3"/>
    </x:row>
    <x:row r="30" ht="22" customHeight="1">
      <x:c r="A30" s="1"/>
      <x:c r="B30" s="1"/>
      <x:c r="C30" s="21" t="str">
        <x:v>Profit before tax</x:v>
      </x:c>
      <x:c r="D30" s="21"/>
      <x:c r="E30" s="22" t="n">
        <x:f>E28+E29</x:f>
        <x:v>-79622</x:v>
      </x:c>
      <x:c r="F30" s="22" t="n">
        <x:f>F28+F29</x:f>
        <x:v>-66734.91666666667</x:v>
      </x:c>
      <x:c r="G30" s="22" t="n">
        <x:f>G28+G29</x:f>
        <x:v>-53847.833333333336</x:v>
      </x:c>
      <x:c r="H30" s="22" t="n">
        <x:f>H28+H29</x:f>
        <x:v>-40960.75</x:v>
      </x:c>
      <x:c r="I30" s="22" t="n">
        <x:f>I28+I29</x:f>
        <x:v>-28073.666666666668</x:v>
      </x:c>
      <x:c r="J30" s="22" t="n">
        <x:f>J28+J29</x:f>
        <x:v>-15186.583333333334</x:v>
      </x:c>
      <x:c r="K30" s="22" t="n">
        <x:f>K28+K29</x:f>
        <x:v>-2299.5</x:v>
      </x:c>
      <x:c r="L30" s="22" t="n">
        <x:f>L28+L29</x:f>
        <x:v>10587.583333333334</x:v>
      </x:c>
      <x:c r="M30" s="22" t="n">
        <x:f>M28+M29</x:f>
        <x:v>23474.666666666668</x:v>
      </x:c>
      <x:c r="N30" s="22" t="n">
        <x:f>N28+N29</x:f>
        <x:v>36361.75</x:v>
      </x:c>
      <x:c r="O30" s="22" t="n">
        <x:f>O28+O29</x:f>
        <x:v>49248.833333333336</x:v>
      </x:c>
      <x:c r="P30" s="22" t="n">
        <x:f>P28+P29</x:f>
        <x:v>62135.916666666664</x:v>
      </x:c>
      <x:c r="Q30" s="3"/>
    </x:row>
    <x:row r="31" ht="22" customHeight="1">
      <x:c r="A31" s="1"/>
      <x:c r="B31" s="1"/>
      <x:c r="C31" s="2" t="str">
        <x:v>Illustrative current tax</x:v>
      </x:c>
      <x:c r="D31" s="2"/>
      <x:c r="E31" s="3" t="n">
        <x:f>-MAX(0,E30)*0.2</x:f>
        <x:v>0</x:v>
      </x:c>
      <x:c r="F31" s="3" t="n">
        <x:f>-MAX(0,F30)*0.2</x:f>
        <x:v>0</x:v>
      </x:c>
      <x:c r="G31" s="3" t="n">
        <x:f>-MAX(0,G30)*0.2</x:f>
        <x:v>0</x:v>
      </x:c>
      <x:c r="H31" s="3" t="n">
        <x:f>-MAX(0,H30)*0.2</x:f>
        <x:v>0</x:v>
      </x:c>
      <x:c r="I31" s="3" t="n">
        <x:f>-MAX(0,I30)*0.2</x:f>
        <x:v>0</x:v>
      </x:c>
      <x:c r="J31" s="3" t="n">
        <x:f>-MAX(0,J30)*0.2</x:f>
        <x:v>0</x:v>
      </x:c>
      <x:c r="K31" s="3" t="n">
        <x:f>-MAX(0,K30)*0.2</x:f>
        <x:v>0</x:v>
      </x:c>
      <x:c r="L31" s="3" t="n">
        <x:f>-MAX(0,L30)*0.2</x:f>
        <x:v>-2117.516666666667</x:v>
      </x:c>
      <x:c r="M31" s="3" t="n">
        <x:f>-MAX(0,M30)*0.2</x:f>
        <x:v>-4694.933333333333</x:v>
      </x:c>
      <x:c r="N31" s="3" t="n">
        <x:f>-MAX(0,N30)*0.2</x:f>
        <x:v>-7272.35</x:v>
      </x:c>
      <x:c r="O31" s="3" t="n">
        <x:f>-MAX(0,O30)*0.2</x:f>
        <x:v>-9849.766666666668</x:v>
      </x:c>
      <x:c r="P31" s="3" t="n">
        <x:f>-MAX(0,P30)*0.2</x:f>
        <x:v>-12427.183333333334</x:v>
      </x:c>
      <x:c r="Q31" s="3"/>
    </x:row>
    <x:row r="32" ht="22" customHeight="1">
      <x:c r="A32" s="1"/>
      <x:c r="B32" s="1"/>
      <x:c r="C32" s="21" t="str">
        <x:v>Net profit</x:v>
      </x:c>
      <x:c r="D32" s="21"/>
      <x:c r="E32" s="22" t="n">
        <x:f>E30+E31</x:f>
        <x:v>-79622</x:v>
      </x:c>
      <x:c r="F32" s="22" t="n">
        <x:f>F30+F31</x:f>
        <x:v>-66734.91666666667</x:v>
      </x:c>
      <x:c r="G32" s="22" t="n">
        <x:f>G30+G31</x:f>
        <x:v>-53847.833333333336</x:v>
      </x:c>
      <x:c r="H32" s="22" t="n">
        <x:f>H30+H31</x:f>
        <x:v>-40960.75</x:v>
      </x:c>
      <x:c r="I32" s="22" t="n">
        <x:f>I30+I31</x:f>
        <x:v>-28073.666666666668</x:v>
      </x:c>
      <x:c r="J32" s="22" t="n">
        <x:f>J30+J31</x:f>
        <x:v>-15186.583333333334</x:v>
      </x:c>
      <x:c r="K32" s="22" t="n">
        <x:f>K30+K31</x:f>
        <x:v>-2299.5</x:v>
      </x:c>
      <x:c r="L32" s="22" t="n">
        <x:f>L30+L31</x:f>
        <x:v>8470.066666666668</x:v>
      </x:c>
      <x:c r="M32" s="22" t="n">
        <x:f>M30+M31</x:f>
        <x:v>18779.733333333334</x:v>
      </x:c>
      <x:c r="N32" s="22" t="n">
        <x:f>N30+N31</x:f>
        <x:v>29089.4</x:v>
      </x:c>
      <x:c r="O32" s="22" t="n">
        <x:f>O30+O31</x:f>
        <x:v>39399.066666666666</x:v>
      </x:c>
      <x:c r="P32" s="22" t="n">
        <x:f>P30+P31</x:f>
        <x:v>49708.73333333333</x:v>
      </x:c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42" customHeight="1">
      <x:c r="A35" s="1"/>
      <x:c r="B35" s="1"/>
      <x:c r="C35" s="48" t="str">
        <x:v>Fictional original annual plan. Forecast case changes do not revise the budget.</x:v>
      </x:c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D8C9A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Actual inputs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Support FTE</x:v>
      </x:c>
      <x:c r="D8" s="2"/>
      <x:c r="E8" s="68" t="n">
        <x:v>7</x:v>
      </x:c>
      <x:c r="F8" s="68" t="n">
        <x:v>7.25</x:v>
      </x:c>
      <x:c r="G8" s="68" t="n">
        <x:v>7.5</x:v>
      </x:c>
      <x:c r="H8" s="68" t="n">
        <x:v>7.75</x:v>
      </x:c>
      <x:c r="I8" s="68" t="n">
        <x:v>8</x:v>
      </x:c>
      <x:c r="J8" s="68" t="n">
        <x:v>8.25</x:v>
      </x:c>
      <x:c r="K8" s="68" t="n">
        <x:v>8.5</x:v>
      </x:c>
      <x:c r="L8" s="68" t="n">
        <x:v>8.75</x:v>
      </x:c>
      <x:c r="M8" s="3"/>
      <x:c r="N8" s="3"/>
      <x:c r="O8" s="3"/>
      <x:c r="P8" s="3"/>
      <x:c r="Q8" s="3"/>
    </x:row>
    <x:row r="9" ht="22" customHeight="1">
      <x:c r="A9" s="1"/>
      <x:c r="B9" s="1"/>
      <x:c r="C9" s="2" t="str">
        <x:v>Loaded support pay per month</x:v>
      </x:c>
      <x:c r="D9" s="2"/>
      <x:c r="E9" s="27" t="n">
        <x:v>5300</x:v>
      </x:c>
      <x:c r="F9" s="27" t="n">
        <x:v>5300</x:v>
      </x:c>
      <x:c r="G9" s="27" t="n">
        <x:v>5300</x:v>
      </x:c>
      <x:c r="H9" s="27" t="n">
        <x:v>5300</x:v>
      </x:c>
      <x:c r="I9" s="27" t="n">
        <x:v>5300</x:v>
      </x:c>
      <x:c r="J9" s="27" t="n">
        <x:v>5300</x:v>
      </x:c>
      <x:c r="K9" s="27" t="n">
        <x:v>5300</x:v>
      </x:c>
      <x:c r="L9" s="27" t="n">
        <x:v>5300</x:v>
      </x:c>
      <x:c r="M9" s="3"/>
      <x:c r="N9" s="3"/>
      <x:c r="O9" s="3"/>
      <x:c r="P9" s="3"/>
      <x:c r="Q9" s="3"/>
    </x:row>
    <x:row r="10" ht="22" customHeight="1">
      <x:c r="A10" s="1"/>
      <x:c r="B10" s="1"/>
      <x:c r="C10" s="2" t="str">
        <x:v>Product development FTE</x:v>
      </x:c>
      <x:c r="D10" s="2"/>
      <x:c r="E10" s="68" t="n">
        <x:v>13</x:v>
      </x:c>
      <x:c r="F10" s="68" t="n">
        <x:v>13.5</x:v>
      </x:c>
      <x:c r="G10" s="68" t="n">
        <x:v>14</x:v>
      </x:c>
      <x:c r="H10" s="68" t="n">
        <x:v>14.5</x:v>
      </x:c>
      <x:c r="I10" s="68" t="n">
        <x:v>15</x:v>
      </x:c>
      <x:c r="J10" s="68" t="n">
        <x:v>15.5</x:v>
      </x:c>
      <x:c r="K10" s="68" t="n">
        <x:v>16</x:v>
      </x:c>
      <x:c r="L10" s="68" t="n">
        <x:v>16.5</x:v>
      </x:c>
      <x:c r="M10" s="3"/>
      <x:c r="N10" s="3"/>
      <x:c r="O10" s="3"/>
      <x:c r="P10" s="3"/>
      <x:c r="Q10" s="3"/>
    </x:row>
    <x:row r="11" ht="22" customHeight="1">
      <x:c r="A11" s="1"/>
      <x:c r="B11" s="1"/>
      <x:c r="C11" s="2" t="str">
        <x:v>Loaded development pay per month</x:v>
      </x:c>
      <x:c r="D11" s="2"/>
      <x:c r="E11" s="27" t="n">
        <x:v>6900</x:v>
      </x:c>
      <x:c r="F11" s="27" t="n">
        <x:v>6900</x:v>
      </x:c>
      <x:c r="G11" s="27" t="n">
        <x:v>6900</x:v>
      </x:c>
      <x:c r="H11" s="27" t="n">
        <x:v>6900</x:v>
      </x:c>
      <x:c r="I11" s="27" t="n">
        <x:v>6900</x:v>
      </x:c>
      <x:c r="J11" s="27" t="n">
        <x:v>6900</x:v>
      </x:c>
      <x:c r="K11" s="27" t="n">
        <x:v>6900</x:v>
      </x:c>
      <x:c r="L11" s="27" t="n">
        <x:v>6900</x:v>
      </x:c>
      <x:c r="M11" s="3"/>
      <x:c r="N11" s="3"/>
      <x:c r="O11" s="3"/>
      <x:c r="P11" s="3"/>
      <x:c r="Q11" s="3"/>
    </x:row>
    <x:row r="12" ht="22" customHeight="1">
      <x:c r="A12" s="1"/>
      <x:c r="B12" s="1"/>
      <x:c r="C12" s="2" t="str">
        <x:v>Sales FTE</x:v>
      </x:c>
      <x:c r="D12" s="2"/>
      <x:c r="E12" s="68" t="n">
        <x:v>5</x:v>
      </x:c>
      <x:c r="F12" s="68" t="n">
        <x:v>5.25</x:v>
      </x:c>
      <x:c r="G12" s="68" t="n">
        <x:v>5.5</x:v>
      </x:c>
      <x:c r="H12" s="68" t="n">
        <x:v>5.75</x:v>
      </x:c>
      <x:c r="I12" s="68" t="n">
        <x:v>6</x:v>
      </x:c>
      <x:c r="J12" s="68" t="n">
        <x:v>6.25</x:v>
      </x:c>
      <x:c r="K12" s="68" t="n">
        <x:v>6.5</x:v>
      </x:c>
      <x:c r="L12" s="68" t="n">
        <x:v>6.75</x:v>
      </x:c>
      <x:c r="M12" s="3"/>
      <x:c r="N12" s="3"/>
      <x:c r="O12" s="3"/>
      <x:c r="P12" s="3"/>
      <x:c r="Q12" s="3"/>
    </x:row>
    <x:row r="13" ht="22" customHeight="1">
      <x:c r="A13" s="1"/>
      <x:c r="B13" s="1"/>
      <x:c r="C13" s="2" t="str">
        <x:v>Loaded sales pay per month</x:v>
      </x:c>
      <x:c r="D13" s="2"/>
      <x:c r="E13" s="27" t="n">
        <x:v>6200</x:v>
      </x:c>
      <x:c r="F13" s="27" t="n">
        <x:v>6200</x:v>
      </x:c>
      <x:c r="G13" s="27" t="n">
        <x:v>6200</x:v>
      </x:c>
      <x:c r="H13" s="27" t="n">
        <x:v>6200</x:v>
      </x:c>
      <x:c r="I13" s="27" t="n">
        <x:v>6200</x:v>
      </x:c>
      <x:c r="J13" s="27" t="n">
        <x:v>6200</x:v>
      </x:c>
      <x:c r="K13" s="27" t="n">
        <x:v>6200</x:v>
      </x:c>
      <x:c r="L13" s="27" t="n">
        <x:v>6200</x:v>
      </x:c>
      <x:c r="M13" s="3"/>
      <x:c r="N13" s="3"/>
      <x:c r="O13" s="3"/>
      <x:c r="P13" s="3"/>
      <x:c r="Q13" s="3"/>
    </x:row>
    <x:row r="14" ht="22" customHeight="1">
      <x:c r="A14" s="1"/>
      <x:c r="B14" s="1"/>
      <x:c r="C14" s="2" t="str">
        <x:v>Administration FTE</x:v>
      </x:c>
      <x:c r="D14" s="2"/>
      <x:c r="E14" s="68" t="n">
        <x:v>4</x:v>
      </x:c>
      <x:c r="F14" s="68" t="n">
        <x:v>4</x:v>
      </x:c>
      <x:c r="G14" s="68" t="n">
        <x:v>4</x:v>
      </x:c>
      <x:c r="H14" s="68" t="n">
        <x:v>4</x:v>
      </x:c>
      <x:c r="I14" s="68" t="n">
        <x:v>4</x:v>
      </x:c>
      <x:c r="J14" s="68" t="n">
        <x:v>4</x:v>
      </x:c>
      <x:c r="K14" s="68" t="n">
        <x:v>4</x:v>
      </x:c>
      <x:c r="L14" s="68" t="n">
        <x:v>4</x:v>
      </x:c>
      <x:c r="M14" s="3"/>
      <x:c r="N14" s="3"/>
      <x:c r="O14" s="3"/>
      <x:c r="P14" s="3"/>
      <x:c r="Q14" s="3"/>
    </x:row>
    <x:row r="15" ht="22" customHeight="1">
      <x:c r="A15" s="1"/>
      <x:c r="B15" s="1"/>
      <x:c r="C15" s="2" t="str">
        <x:v>Loaded administration pay per month</x:v>
      </x:c>
      <x:c r="D15" s="2"/>
      <x:c r="E15" s="27" t="n">
        <x:v>5900</x:v>
      </x:c>
      <x:c r="F15" s="27" t="n">
        <x:v>5900</x:v>
      </x:c>
      <x:c r="G15" s="27" t="n">
        <x:v>5900</x:v>
      </x:c>
      <x:c r="H15" s="27" t="n">
        <x:v>5900</x:v>
      </x:c>
      <x:c r="I15" s="27" t="n">
        <x:v>5900</x:v>
      </x:c>
      <x:c r="J15" s="27" t="n">
        <x:v>5900</x:v>
      </x:c>
      <x:c r="K15" s="27" t="n">
        <x:v>5900</x:v>
      </x:c>
      <x:c r="L15" s="27" t="n">
        <x:v>5900</x:v>
      </x:c>
      <x:c r="M15" s="3"/>
      <x:c r="N15" s="3"/>
      <x:c r="O15" s="3"/>
      <x:c r="P15" s="3"/>
      <x:c r="Q15" s="3"/>
    </x:row>
    <x:row r="16" ht="22" customHeight="1">
      <x:c r="A16" s="1"/>
      <x:c r="B16" s="1"/>
      <x:c r="C16" s="2" t="str">
        <x:v>Acquisition and brand spend</x:v>
      </x:c>
      <x:c r="D16" s="2"/>
      <x:c r="E16" s="27" t="n">
        <x:v>24000</x:v>
      </x:c>
      <x:c r="F16" s="27" t="n">
        <x:v>25200</x:v>
      </x:c>
      <x:c r="G16" s="27" t="n">
        <x:v>26400</x:v>
      </x:c>
      <x:c r="H16" s="27" t="n">
        <x:v>27600</x:v>
      </x:c>
      <x:c r="I16" s="27" t="n">
        <x:v>28800</x:v>
      </x:c>
      <x:c r="J16" s="27" t="n">
        <x:v>30000</x:v>
      </x:c>
      <x:c r="K16" s="27" t="n">
        <x:v>31200</x:v>
      </x:c>
      <x:c r="L16" s="27" t="n">
        <x:v>32400</x:v>
      </x:c>
      <x:c r="M16" s="3"/>
      <x:c r="N16" s="3"/>
      <x:c r="O16" s="3"/>
      <x:c r="P16" s="3"/>
      <x:c r="Q16" s="3"/>
    </x:row>
    <x:row r="17" ht="22" customHeight="1">
      <x:c r="A17" s="1"/>
      <x:c r="B17" s="1"/>
      <x:c r="C17" s="2" t="str">
        <x:v>Office and administration</x:v>
      </x:c>
      <x:c r="D17" s="2"/>
      <x:c r="E17" s="27" t="n">
        <x:v>13000</x:v>
      </x:c>
      <x:c r="F17" s="27" t="n">
        <x:v>13000</x:v>
      </x:c>
      <x:c r="G17" s="27" t="n">
        <x:v>13000</x:v>
      </x:c>
      <x:c r="H17" s="27" t="n">
        <x:v>13000</x:v>
      </x:c>
      <x:c r="I17" s="27" t="n">
        <x:v>13000</x:v>
      </x:c>
      <x:c r="J17" s="27" t="n">
        <x:v>13000</x:v>
      </x:c>
      <x:c r="K17" s="27" t="n">
        <x:v>13000</x:v>
      </x:c>
      <x:c r="L17" s="27" t="n">
        <x:v>13000</x:v>
      </x:c>
      <x:c r="M17" s="3"/>
      <x:c r="N17" s="3"/>
      <x:c r="O17" s="3"/>
      <x:c r="P17" s="3"/>
      <x:c r="Q17" s="3"/>
    </x:row>
    <x:row r="18" ht="22" customHeight="1">
      <x:c r="A18" s="1"/>
      <x:c r="B18" s="1"/>
      <x:c r="C18" s="2" t="str">
        <x:v>Professional fees</x:v>
      </x:c>
      <x:c r="D18" s="2"/>
      <x:c r="E18" s="27" t="n">
        <x:v>6500</x:v>
      </x:c>
      <x:c r="F18" s="27" t="n">
        <x:v>6500</x:v>
      </x:c>
      <x:c r="G18" s="27" t="n">
        <x:v>6500</x:v>
      </x:c>
      <x:c r="H18" s="27" t="n">
        <x:v>6500</x:v>
      </x:c>
      <x:c r="I18" s="27" t="n">
        <x:v>6500</x:v>
      </x:c>
      <x:c r="J18" s="27" t="n">
        <x:v>6500</x:v>
      </x:c>
      <x:c r="K18" s="27" t="n">
        <x:v>6500</x:v>
      </x:c>
      <x:c r="L18" s="27" t="n">
        <x:v>6500</x:v>
      </x:c>
      <x:c r="M18" s="3"/>
      <x:c r="N18" s="3"/>
      <x:c r="O18" s="3"/>
      <x:c r="P18" s="3"/>
      <x:c r="Q18" s="3"/>
    </x:row>
    <x:row r="19" ht="22" customHeight="1">
      <x:c r="A19" s="1"/>
      <x:c r="B19" s="1"/>
      <x:c r="C19" s="2" t="str">
        <x:v>Capital expenditure</x:v>
      </x:c>
      <x:c r="D19" s="2"/>
      <x:c r="E19" s="27" t="n">
        <x:v>8000</x:v>
      </x:c>
      <x:c r="F19" s="27" t="n">
        <x:v>8500</x:v>
      </x:c>
      <x:c r="G19" s="27" t="n">
        <x:v>9000</x:v>
      </x:c>
      <x:c r="H19" s="27" t="n">
        <x:v>9500</x:v>
      </x:c>
      <x:c r="I19" s="27" t="n">
        <x:v>10000</x:v>
      </x:c>
      <x:c r="J19" s="27" t="n">
        <x:v>10500</x:v>
      </x:c>
      <x:c r="K19" s="27" t="n">
        <x:v>11000</x:v>
      </x:c>
      <x:c r="L19" s="27" t="n">
        <x:v>11500</x:v>
      </x:c>
      <x:c r="M19" s="3"/>
      <x:c r="N19" s="3"/>
      <x:c r="O19" s="3"/>
      <x:c r="P19" s="3"/>
      <x:c r="Q19" s="3"/>
    </x:row>
    <x:row r="20" ht="22" customHeight="1">
      <x:c r="A20" s="1"/>
      <x:c r="B20" s="1"/>
      <x:c r="C20" s="2" t="str">
        <x:v>Illustrative current tax paid</x:v>
      </x:c>
      <x:c r="D20" s="2"/>
      <x:c r="E20" s="27" t="n">
        <x:v>0</x:v>
      </x:c>
      <x:c r="F20" s="27" t="n">
        <x:v>0</x:v>
      </x:c>
      <x:c r="G20" s="27" t="n">
        <x:v>12000</x:v>
      </x:c>
      <x:c r="H20" s="27" t="n">
        <x:v>0</x:v>
      </x:c>
      <x:c r="I20" s="27" t="n">
        <x:v>0</x:v>
      </x:c>
      <x:c r="J20" s="27" t="n">
        <x:v>10000</x:v>
      </x:c>
      <x:c r="K20" s="27" t="n">
        <x:v>0</x:v>
      </x:c>
      <x:c r="L20" s="27" t="n">
        <x:v>0</x:v>
      </x:c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Target receivable days</x:v>
      </x:c>
      <x:c r="D21" s="2"/>
      <x:c r="E21" s="63" t="n">
        <x:v>25</x:v>
      </x:c>
      <x:c r="F21" s="63" t="n">
        <x:v>25</x:v>
      </x:c>
      <x:c r="G21" s="63" t="n">
        <x:v>25</x:v>
      </x:c>
      <x:c r="H21" s="63" t="n">
        <x:v>25</x:v>
      </x:c>
      <x:c r="I21" s="63" t="n">
        <x:v>25</x:v>
      </x:c>
      <x:c r="J21" s="63" t="n">
        <x:v>25</x:v>
      </x:c>
      <x:c r="K21" s="63" t="n">
        <x:v>25</x:v>
      </x:c>
      <x:c r="L21" s="63" t="n">
        <x:v>25</x:v>
      </x:c>
      <x:c r="M21" s="3"/>
      <x:c r="N21" s="3"/>
      <x:c r="O21" s="3"/>
      <x:c r="P21" s="3"/>
      <x:c r="Q21" s="3"/>
    </x:row>
    <x:row r="22" ht="22" customHeight="1">
      <x:c r="A22" s="1"/>
      <x:c r="B22" s="1"/>
      <x:c r="C22" s="2" t="str">
        <x:v>New vendor payable days</x:v>
      </x:c>
      <x:c r="D22" s="2"/>
      <x:c r="E22" s="63" t="n">
        <x:v>28</x:v>
      </x:c>
      <x:c r="F22" s="63" t="n">
        <x:v>28</x:v>
      </x:c>
      <x:c r="G22" s="63" t="n">
        <x:v>28</x:v>
      </x:c>
      <x:c r="H22" s="63" t="n">
        <x:v>28</x:v>
      </x:c>
      <x:c r="I22" s="63" t="n">
        <x:v>28</x:v>
      </x:c>
      <x:c r="J22" s="63" t="n">
        <x:v>28</x:v>
      </x:c>
      <x:c r="K22" s="63" t="n">
        <x:v>28</x:v>
      </x:c>
      <x:c r="L22" s="63" t="n">
        <x:v>28</x:v>
      </x:c>
      <x:c r="M22" s="3"/>
      <x:c r="N22" s="3"/>
      <x:c r="O22" s="3"/>
      <x:c r="P22" s="3"/>
      <x:c r="Q22" s="3"/>
    </x:row>
    <x:row r="23" ht="22" customHeight="1">
      <x:c r="A23" s="1"/>
      <x:c r="B23" s="1"/>
      <x:c r="C23" s="2" t="str">
        <x:v>Opening receivable delay (days)</x:v>
      </x:c>
      <x:c r="D23" s="2"/>
      <x:c r="E23" s="63" t="n">
        <x:v>0</x:v>
      </x:c>
      <x:c r="F23" s="63" t="n">
        <x:v>0</x:v>
      </x:c>
      <x:c r="G23" s="63" t="n">
        <x:v>0</x:v>
      </x:c>
      <x:c r="H23" s="63" t="n">
        <x:v>0</x:v>
      </x:c>
      <x:c r="I23" s="63" t="n">
        <x:v>0</x:v>
      </x:c>
      <x:c r="J23" s="63" t="n">
        <x:v>0</x:v>
      </x:c>
      <x:c r="K23" s="63" t="n">
        <x:v>0</x:v>
      </x:c>
      <x:c r="L23" s="63" t="n">
        <x:v>0</x:v>
      </x:c>
      <x:c r="M23" s="3"/>
      <x:c r="N23" s="3"/>
      <x:c r="O23" s="3"/>
      <x:c r="P23" s="3"/>
      <x:c r="Q23" s="3"/>
    </x:row>
    <x:row r="24" ht="22" customHeight="1">
      <x:c r="A24" s="1"/>
      <x:c r="B24" s="1"/>
      <x:c r="C24" s="2" t="str">
        <x:v>Subscription accounts</x:v>
      </x:c>
      <x:c r="D24" s="2"/>
      <x:c r="E24" s="63" t="n">
        <x:v>520</x:v>
      </x:c>
      <x:c r="F24" s="63" t="n">
        <x:v>565</x:v>
      </x:c>
      <x:c r="G24" s="63" t="n">
        <x:v>610</x:v>
      </x:c>
      <x:c r="H24" s="63" t="n">
        <x:v>655</x:v>
      </x:c>
      <x:c r="I24" s="63" t="n">
        <x:v>700</x:v>
      </x:c>
      <x:c r="J24" s="63" t="n">
        <x:v>745</x:v>
      </x:c>
      <x:c r="K24" s="63" t="n">
        <x:v>790</x:v>
      </x:c>
      <x:c r="L24" s="63" t="n">
        <x:v>835</x:v>
      </x:c>
      <x:c r="M24" s="3"/>
      <x:c r="N24" s="3"/>
      <x:c r="O24" s="3"/>
      <x:c r="P24" s="3"/>
      <x:c r="Q24" s="3"/>
    </x:row>
    <x:row r="25" ht="22" customHeight="1">
      <x:c r="A25" s="1"/>
      <x:c r="B25" s="1"/>
      <x:c r="C25" s="2" t="str">
        <x:v>Subscription monthly price</x:v>
      </x:c>
      <x:c r="D25" s="2"/>
      <x:c r="E25" s="27" t="n">
        <x:v>159</x:v>
      </x:c>
      <x:c r="F25" s="27" t="n">
        <x:v>159</x:v>
      </x:c>
      <x:c r="G25" s="27" t="n">
        <x:v>159</x:v>
      </x:c>
      <x:c r="H25" s="27" t="n">
        <x:v>159</x:v>
      </x:c>
      <x:c r="I25" s="27" t="n">
        <x:v>159</x:v>
      </x:c>
      <x:c r="J25" s="27" t="n">
        <x:v>159</x:v>
      </x:c>
      <x:c r="K25" s="27" t="n">
        <x:v>159</x:v>
      </x:c>
      <x:c r="L25" s="27" t="n">
        <x:v>159</x:v>
      </x:c>
      <x:c r="M25" s="3"/>
      <x:c r="N25" s="3"/>
      <x:c r="O25" s="3"/>
      <x:c r="P25" s="3"/>
      <x:c r="Q25" s="3"/>
    </x:row>
    <x:row r="26" ht="22" customHeight="1">
      <x:c r="A26" s="1"/>
      <x:c r="B26" s="1"/>
      <x:c r="C26" s="2" t="str">
        <x:v>Metered million tokens</x:v>
      </x:c>
      <x:c r="D26" s="2"/>
      <x:c r="E26" s="63" t="n">
        <x:v>16000</x:v>
      </x:c>
      <x:c r="F26" s="63" t="n">
        <x:v>17000</x:v>
      </x:c>
      <x:c r="G26" s="63" t="n">
        <x:v>18500</x:v>
      </x:c>
      <x:c r="H26" s="63" t="n">
        <x:v>20000</x:v>
      </x:c>
      <x:c r="I26" s="63" t="n">
        <x:v>22000</x:v>
      </x:c>
      <x:c r="J26" s="63" t="n">
        <x:v>24500</x:v>
      </x:c>
      <x:c r="K26" s="63" t="n">
        <x:v>28000</x:v>
      </x:c>
      <x:c r="L26" s="63" t="n">
        <x:v>31500</x:v>
      </x:c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Realised revenue / million tokens</x:v>
      </x:c>
      <x:c r="D27" s="2"/>
      <x:c r="E27" s="68" t="n">
        <x:v>5.8</x:v>
      </x:c>
      <x:c r="F27" s="68" t="n">
        <x:v>5.8</x:v>
      </x:c>
      <x:c r="G27" s="68" t="n">
        <x:v>5.8</x:v>
      </x:c>
      <x:c r="H27" s="68" t="n">
        <x:v>5.7</x:v>
      </x:c>
      <x:c r="I27" s="68" t="n">
        <x:v>5.7</x:v>
      </x:c>
      <x:c r="J27" s="68" t="n">
        <x:v>5.6</x:v>
      </x:c>
      <x:c r="K27" s="68" t="n">
        <x:v>5.5</x:v>
      </x:c>
      <x:c r="L27" s="68" t="n">
        <x:v>5.5</x:v>
      </x:c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Input share of metered tokens</x:v>
      </x:c>
      <x:c r="D28" s="2"/>
      <x:c r="E28" s="31" t="n">
        <x:v>0.74</x:v>
      </x:c>
      <x:c r="F28" s="31" t="n">
        <x:v>0.74</x:v>
      </x:c>
      <x:c r="G28" s="31" t="n">
        <x:v>0.74</x:v>
      </x:c>
      <x:c r="H28" s="31" t="n">
        <x:v>0.74</x:v>
      </x:c>
      <x:c r="I28" s="31" t="n">
        <x:v>0.74</x:v>
      </x:c>
      <x:c r="J28" s="31" t="n">
        <x:v>0.74</x:v>
      </x:c>
      <x:c r="K28" s="31" t="n">
        <x:v>0.74</x:v>
      </x:c>
      <x:c r="L28" s="31" t="n">
        <x:v>0.74</x:v>
      </x:c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Input cost / million tokens</x:v>
      </x:c>
      <x:c r="D29" s="2"/>
      <x:c r="E29" s="68" t="n">
        <x:v>1.7</x:v>
      </x:c>
      <x:c r="F29" s="68" t="n">
        <x:v>1.7</x:v>
      </x:c>
      <x:c r="G29" s="68" t="n">
        <x:v>1.7</x:v>
      </x:c>
      <x:c r="H29" s="68" t="n">
        <x:v>1.7</x:v>
      </x:c>
      <x:c r="I29" s="68" t="n">
        <x:v>1.7</x:v>
      </x:c>
      <x:c r="J29" s="68" t="n">
        <x:v>1.7</x:v>
      </x:c>
      <x:c r="K29" s="68" t="n">
        <x:v>1.7</x:v>
      </x:c>
      <x:c r="L29" s="68" t="n">
        <x:v>1.7</x:v>
      </x:c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Output cost / million tokens</x:v>
      </x:c>
      <x:c r="D30" s="2"/>
      <x:c r="E30" s="68" t="n">
        <x:v>7</x:v>
      </x:c>
      <x:c r="F30" s="68" t="n">
        <x:v>7</x:v>
      </x:c>
      <x:c r="G30" s="68" t="n">
        <x:v>7</x:v>
      </x:c>
      <x:c r="H30" s="68" t="n">
        <x:v>7</x:v>
      </x:c>
      <x:c r="I30" s="68" t="n">
        <x:v>7</x:v>
      </x:c>
      <x:c r="J30" s="68" t="n">
        <x:v>7</x:v>
      </x:c>
      <x:c r="K30" s="68" t="n">
        <x:v>7</x:v>
      </x:c>
      <x:c r="L30" s="68" t="n">
        <x:v>7</x:v>
      </x:c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Input token cache share</x:v>
      </x:c>
      <x:c r="D31" s="2"/>
      <x:c r="E31" s="31" t="n">
        <x:v>0.2</x:v>
      </x:c>
      <x:c r="F31" s="31" t="n">
        <x:v>0.22</x:v>
      </x:c>
      <x:c r="G31" s="31" t="n">
        <x:v>0.24000000000000002</x:v>
      </x:c>
      <x:c r="H31" s="31" t="n">
        <x:v>0.26</x:v>
      </x:c>
      <x:c r="I31" s="31" t="n">
        <x:v>0.28</x:v>
      </x:c>
      <x:c r="J31" s="31" t="n">
        <x:v>0.30000000000000004</x:v>
      </x:c>
      <x:c r="K31" s="31" t="n">
        <x:v>0.32</x:v>
      </x:c>
      <x:c r="L31" s="31" t="n">
        <x:v>0.34</x:v>
      </x:c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Cached input discount</x:v>
      </x:c>
      <x:c r="D32" s="2"/>
      <x:c r="E32" s="31" t="n">
        <x:v>0.8</x:v>
      </x:c>
      <x:c r="F32" s="31" t="n">
        <x:v>0.8</x:v>
      </x:c>
      <x:c r="G32" s="31" t="n">
        <x:v>0.8</x:v>
      </x:c>
      <x:c r="H32" s="31" t="n">
        <x:v>0.8</x:v>
      </x:c>
      <x:c r="I32" s="31" t="n">
        <x:v>0.8</x:v>
      </x:c>
      <x:c r="J32" s="31" t="n">
        <x:v>0.8</x:v>
      </x:c>
      <x:c r="K32" s="31" t="n">
        <x:v>0.8</x:v>
      </x:c>
      <x:c r="L32" s="31" t="n">
        <x:v>0.8</x:v>
      </x:c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Enterprise workspaces</x:v>
      </x:c>
      <x:c r="D33" s="2"/>
      <x:c r="E33" s="63" t="n">
        <x:v>14</x:v>
      </x:c>
      <x:c r="F33" s="63" t="n">
        <x:v>15</x:v>
      </x:c>
      <x:c r="G33" s="63" t="n">
        <x:v>17</x:v>
      </x:c>
      <x:c r="H33" s="63" t="n">
        <x:v>18</x:v>
      </x:c>
      <x:c r="I33" s="63" t="n">
        <x:v>20</x:v>
      </x:c>
      <x:c r="J33" s="63" t="n">
        <x:v>21</x:v>
      </x:c>
      <x:c r="K33" s="63" t="n">
        <x:v>22</x:v>
      </x:c>
      <x:c r="L33" s="63" t="n">
        <x:v>24</x:v>
      </x:c>
      <x:c r="M33" s="3"/>
      <x:c r="N33" s="3"/>
      <x:c r="O33" s="3"/>
      <x:c r="P33" s="3"/>
      <x:c r="Q33" s="3"/>
    </x:row>
    <x:row r="34" ht="22" customHeight="1">
      <x:c r="A34" s="1"/>
      <x:c r="B34" s="1"/>
      <x:c r="C34" s="2" t="str">
        <x:v>Enterprise monthly platform fee</x:v>
      </x:c>
      <x:c r="D34" s="2"/>
      <x:c r="E34" s="27" t="n">
        <x:v>4300</x:v>
      </x:c>
      <x:c r="F34" s="27" t="n">
        <x:v>4300</x:v>
      </x:c>
      <x:c r="G34" s="27" t="n">
        <x:v>4300</x:v>
      </x:c>
      <x:c r="H34" s="27" t="n">
        <x:v>4300</x:v>
      </x:c>
      <x:c r="I34" s="27" t="n">
        <x:v>4300</x:v>
      </x:c>
      <x:c r="J34" s="27" t="n">
        <x:v>4300</x:v>
      </x:c>
      <x:c r="K34" s="27" t="n">
        <x:v>4300</x:v>
      </x:c>
      <x:c r="L34" s="27" t="n">
        <x:v>4300</x:v>
      </x:c>
      <x:c r="M34" s="3"/>
      <x:c r="N34" s="3"/>
      <x:c r="O34" s="3"/>
      <x:c r="P34" s="3"/>
      <x:c r="Q34" s="3"/>
    </x:row>
    <x:row r="35" ht="22" customHeight="1">
      <x:c r="A35" s="1"/>
      <x:c r="B35" s="1"/>
      <x:c r="C35" s="2" t="str">
        <x:v>Compute hours</x:v>
      </x:c>
      <x:c r="D35" s="2"/>
      <x:c r="E35" s="63" t="n">
        <x:v>5000</x:v>
      </x:c>
      <x:c r="F35" s="63" t="n">
        <x:v>5700</x:v>
      </x:c>
      <x:c r="G35" s="63" t="n">
        <x:v>6400</x:v>
      </x:c>
      <x:c r="H35" s="63" t="n">
        <x:v>7100</x:v>
      </x:c>
      <x:c r="I35" s="63" t="n">
        <x:v>7800</x:v>
      </x:c>
      <x:c r="J35" s="63" t="n">
        <x:v>8500</x:v>
      </x:c>
      <x:c r="K35" s="63" t="n">
        <x:v>9200</x:v>
      </x:c>
      <x:c r="L35" s="63" t="n">
        <x:v>9900</x:v>
      </x:c>
      <x:c r="M35" s="3"/>
      <x:c r="N35" s="3"/>
      <x:c r="O35" s="3"/>
      <x:c r="P35" s="3"/>
      <x:c r="Q35" s="3"/>
    </x:row>
    <x:row r="36" ht="22" customHeight="1">
      <x:c r="A36" s="1"/>
      <x:c r="B36" s="1"/>
      <x:c r="C36" s="2" t="str">
        <x:v>Compute hourly cost</x:v>
      </x:c>
      <x:c r="D36" s="2"/>
      <x:c r="E36" s="68" t="n">
        <x:v>3.1</x:v>
      </x:c>
      <x:c r="F36" s="68" t="n">
        <x:v>3.1</x:v>
      </x:c>
      <x:c r="G36" s="68" t="n">
        <x:v>3.1</x:v>
      </x:c>
      <x:c r="H36" s="68" t="n">
        <x:v>3.1</x:v>
      </x:c>
      <x:c r="I36" s="68" t="n">
        <x:v>3.1</x:v>
      </x:c>
      <x:c r="J36" s="68" t="n">
        <x:v>3.1</x:v>
      </x:c>
      <x:c r="K36" s="68" t="n">
        <x:v>3.1</x:v>
      </x:c>
      <x:c r="L36" s="68" t="n">
        <x:v>3.1</x:v>
      </x:c>
      <x:c r="M36" s="3"/>
      <x:c r="N36" s="3"/>
      <x:c r="O36" s="3"/>
      <x:c r="P36" s="3"/>
      <x:c r="Q36" s="3"/>
    </x:row>
    <x:row r="37" ht="22" customHeight="1">
      <x:c r="A37" s="1"/>
      <x:c r="B37" s="1"/>
      <x:c r="C37" s="2" t="str">
        <x:v>Monthly cloud commitment</x:v>
      </x:c>
      <x:c r="D37" s="2"/>
      <x:c r="E37" s="27" t="n">
        <x:v>25000</x:v>
      </x:c>
      <x:c r="F37" s="27" t="n">
        <x:v>25000</x:v>
      </x:c>
      <x:c r="G37" s="27" t="n">
        <x:v>25000</x:v>
      </x:c>
      <x:c r="H37" s="27" t="n">
        <x:v>25000</x:v>
      </x:c>
      <x:c r="I37" s="27" t="n">
        <x:v>25000</x:v>
      </x:c>
      <x:c r="J37" s="27" t="n">
        <x:v>25000</x:v>
      </x:c>
      <x:c r="K37" s="27" t="n">
        <x:v>32000</x:v>
      </x:c>
      <x:c r="L37" s="27" t="n">
        <x:v>32000</x:v>
      </x:c>
      <x:c r="M37" s="3"/>
      <x:c r="N37" s="3"/>
      <x:c r="O37" s="3"/>
      <x:c r="P37" s="3"/>
      <x:c r="Q37" s="3"/>
    </x:row>
    <x:row r="38" ht="22" customHeight="1">
      <x:c r="A38" s="1"/>
      <x:c r="B38" s="1"/>
      <x:c r="C38" s="2" t="str">
        <x:v>Storage security and observability</x:v>
      </x:c>
      <x:c r="D38" s="2"/>
      <x:c r="E38" s="27" t="n">
        <x:v>9500</x:v>
      </x:c>
      <x:c r="F38" s="27" t="n">
        <x:v>10350</x:v>
      </x:c>
      <x:c r="G38" s="27" t="n">
        <x:v>11200</x:v>
      </x:c>
      <x:c r="H38" s="27" t="n">
        <x:v>12050</x:v>
      </x:c>
      <x:c r="I38" s="27" t="n">
        <x:v>12900</x:v>
      </x:c>
      <x:c r="J38" s="27" t="n">
        <x:v>13750</x:v>
      </x:c>
      <x:c r="K38" s="27" t="n">
        <x:v>14600</x:v>
      </x:c>
      <x:c r="L38" s="27" t="n">
        <x:v>15450</x:v>
      </x:c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5" customHeight="1">
      <x:c r="A42" s="1"/>
      <x:c r="B42" s="1"/>
      <x:c r="C42" s="36" t="str">
        <x:v>Opening balances and shared assumptions</x:v>
      </x:c>
      <x:c r="D42" s="36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  <x:c r="O42" s="37"/>
      <x:c r="P42" s="37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cash</x:v>
      </x:c>
      <x:c r="D44" s="2"/>
      <x:c r="E44" s="27" t="n">
        <x:v>1950000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ar</x:v>
      </x:c>
      <x:c r="D45" s="2"/>
      <x:c r="E45" s="27" t="n">
        <x:v>145000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ap</x:v>
      </x:c>
      <x:c r="D46" s="2"/>
      <x:c r="E46" s="27" t="n">
        <x:v>58000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deferred</x:v>
      </x:c>
      <x:c r="D47" s="2"/>
      <x:c r="E47" s="27" t="n">
        <x:v>90000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prepaid</x:v>
      </x:c>
      <x:c r="D48" s="2"/>
      <x:c r="E48" s="27" t="n">
        <x:v>30000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accruals</x:v>
      </x:c>
      <x:c r="D49" s="2"/>
      <x:c r="E49" s="27" t="n">
        <x:v>32000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cost</x:v>
      </x:c>
      <x:c r="D50" s="2"/>
      <x:c r="E50" s="27" t="n">
        <x:v>180000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 t="str">
        <x:v>accum</x:v>
      </x:c>
      <x:c r="D51" s="2"/>
      <x:c r="E51" s="27" t="n">
        <x:v>48000</x:v>
      </x:c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 t="str">
        <x:v>debt</x:v>
      </x:c>
      <x:c r="D52" s="2"/>
      <x:c r="E52" s="27" t="n">
        <x:v>240000</x:v>
      </x:c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 t="str">
        <x:v>tax</x:v>
      </x:c>
      <x:c r="D53" s="2"/>
      <x:c r="E53" s="27" t="n">
        <x:v>18000</x:v>
      </x:c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 t="str">
        <x:v>capital</x:v>
      </x:c>
      <x:c r="D54" s="2"/>
      <x:c r="E54" s="27" t="n">
        <x:v>500000</x:v>
      </x:c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 t="str">
        <x:v>mrr</x:v>
      </x:c>
      <x:c r="D55" s="2"/>
      <x:c r="E55" s="27" t="n">
        <x:v>188000</x:v>
      </x:c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 t="str">
        <x:v>accounts</x:v>
      </x:c>
      <x:c r="D56" s="2"/>
      <x:c r="E56" s="27" t="n">
        <x:v>390</x:v>
      </x:c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 t="str">
        <x:v>dep</x:v>
      </x:c>
      <x:c r="D57" s="2"/>
      <x:c r="E57" s="27" t="n">
        <x:v>3000</x:v>
      </x:c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 t="str">
        <x:v>life</x:v>
      </x:c>
      <x:c r="D58" s="2"/>
      <x:c r="E58" s="27" t="n">
        <x:v>36</x:v>
      </x:c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 t="str">
        <x:v>principal</x:v>
      </x:c>
      <x:c r="D59" s="2"/>
      <x:c r="E59" s="27" t="n">
        <x:v>5000</x:v>
      </x:c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 t="str">
        <x:v>interest</x:v>
      </x:c>
      <x:c r="D60" s="2"/>
      <x:c r="E60" s="27" t="n">
        <x:v>0.065</x:v>
      </x:c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 t="str">
        <x:v>tax Rate</x:v>
      </x:c>
      <x:c r="D61" s="2"/>
      <x:c r="E61" s="27" t="n">
        <x:v>0.2</x:v>
      </x:c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 t="str">
        <x:v>reserve</x:v>
      </x:c>
      <x:c r="D62" s="2"/>
      <x:c r="E62" s="27" t="n">
        <x:v>250000</x:v>
      </x:c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 t="str">
        <x:v>ar Aug</x:v>
      </x:c>
      <x:c r="D63" s="2"/>
      <x:c r="E63" s="27" t="n">
        <x:v>285000</x:v>
      </x:c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 t="str">
        <x:v>ap Aug</x:v>
      </x:c>
      <x:c r="D64" s="2"/>
      <x:c r="E64" s="27" t="n">
        <x:v>125000</x:v>
      </x:c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 t="str">
        <x:v>retained</x:v>
      </x:c>
      <x:c r="D65" s="2"/>
      <x:c r="E65" s="27" t="n">
        <x:v>1319000</x:v>
      </x:c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Forecast review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Balance sheet equation</x:v>
      </x:c>
      <x:c r="D8" s="2"/>
      <x:c r="E8" s="54" t="n">
        <x:f>'Balance sheet'!E16-'Balance sheet'!E27</x:f>
        <x:v>4.656612873077393e-10</x:v>
      </x:c>
      <x:c r="F8" s="54" t="n">
        <x:f>'Balance sheet'!F16-'Balance sheet'!F27</x:f>
        <x:v>0</x:v>
      </x:c>
      <x:c r="G8" s="54" t="n">
        <x:f>'Balance sheet'!G16-'Balance sheet'!G27</x:f>
        <x:v>0</x:v>
      </x:c>
      <x:c r="H8" s="54" t="n">
        <x:f>'Balance sheet'!H16-'Balance sheet'!H27</x:f>
        <x:v>0</x:v>
      </x:c>
      <x:c r="I8" s="54" t="n">
        <x:f>'Balance sheet'!I16-'Balance sheet'!I27</x:f>
        <x:v>2.3283064365386963e-10</x:v>
      </x:c>
      <x:c r="J8" s="54" t="n">
        <x:f>'Balance sheet'!J16-'Balance sheet'!J27</x:f>
        <x:v>2.3283064365386963e-10</x:v>
      </x:c>
      <x:c r="K8" s="54" t="n">
        <x:f>'Balance sheet'!K16-'Balance sheet'!K27</x:f>
        <x:v>2.3283064365386963e-10</x:v>
      </x:c>
      <x:c r="L8" s="54" t="n">
        <x:f>'Balance sheet'!L16-'Balance sheet'!L27</x:f>
        <x:v>0</x:v>
      </x:c>
      <x:c r="M8" s="54" t="n">
        <x:f>'Balance sheet'!M16-'Balance sheet'!M27</x:f>
        <x:v>0</x:v>
      </x:c>
      <x:c r="N8" s="54" t="n">
        <x:f>'Balance sheet'!N16-'Balance sheet'!N27</x:f>
        <x:v>2.3283064365386963e-10</x:v>
      </x:c>
      <x:c r="O8" s="54" t="n">
        <x:f>'Balance sheet'!O16-'Balance sheet'!O27</x:f>
        <x:v>2.3283064365386963e-10</x:v>
      </x:c>
      <x:c r="P8" s="54" t="n">
        <x:f>'Balance sheet'!P16-'Balance sheet'!P27</x:f>
        <x:v>6.984919309616089e-10</x:v>
      </x:c>
      <x:c r="Q8" s="3"/>
    </x:row>
    <x:row r="9" ht="22" customHeight="1">
      <x:c r="A9" s="1"/>
      <x:c r="B9" s="1"/>
      <x:c r="C9" s="2" t="str">
        <x:v>Cash flow ties to balance sheet</x:v>
      </x:c>
      <x:c r="D9" s="2"/>
      <x:c r="E9" s="54" t="n">
        <x:f>'Cash flow'!E23-'Balance sheet'!E8</x:f>
        <x:v>0</x:v>
      </x:c>
      <x:c r="F9" s="54" t="n">
        <x:f>'Cash flow'!F23-'Balance sheet'!F8</x:f>
        <x:v>0</x:v>
      </x:c>
      <x:c r="G9" s="54" t="n">
        <x:f>'Cash flow'!G23-'Balance sheet'!G8</x:f>
        <x:v>0</x:v>
      </x:c>
      <x:c r="H9" s="54" t="n">
        <x:f>'Cash flow'!H23-'Balance sheet'!H8</x:f>
        <x:v>0</x:v>
      </x:c>
      <x:c r="I9" s="54" t="n">
        <x:f>'Cash flow'!I23-'Balance sheet'!I8</x:f>
        <x:v>0</x:v>
      </x:c>
      <x:c r="J9" s="54" t="n">
        <x:f>'Cash flow'!J23-'Balance sheet'!J8</x:f>
        <x:v>0</x:v>
      </x:c>
      <x:c r="K9" s="54" t="n">
        <x:f>'Cash flow'!K23-'Balance sheet'!K8</x:f>
        <x:v>0</x:v>
      </x:c>
      <x:c r="L9" s="54" t="n">
        <x:f>'Cash flow'!L23-'Balance sheet'!L8</x:f>
        <x:v>0</x:v>
      </x:c>
      <x:c r="M9" s="54" t="n">
        <x:f>'Cash flow'!M23-'Balance sheet'!M8</x:f>
        <x:v>0</x:v>
      </x:c>
      <x:c r="N9" s="54" t="n">
        <x:f>'Cash flow'!N23-'Balance sheet'!N8</x:f>
        <x:v>0</x:v>
      </x:c>
      <x:c r="O9" s="54" t="n">
        <x:f>'Cash flow'!O23-'Balance sheet'!O8</x:f>
        <x:v>0</x:v>
      </x:c>
      <x:c r="P9" s="54" t="n">
        <x:f>'Cash flow'!P23-'Balance sheet'!P8</x:f>
        <x:v>0</x:v>
      </x:c>
      <x:c r="Q9" s="3"/>
    </x:row>
    <x:row r="10" ht="22" customHeight="1">
      <x:c r="A10" s="1"/>
      <x:c r="B10" s="1"/>
      <x:c r="C10" s="2" t="str">
        <x:v>Direct to indirect cash</x:v>
      </x:c>
      <x:c r="D10" s="2"/>
      <x:c r="E10" s="54" t="n">
        <x:f>'Working capital'!E10-'Working capital'!E15-'Payroll'!E21-'Assets debt'!E21-'Assets debt'!E18-'Assets debt'!E9-'Assets debt'!E16-'Cash flow'!E21</x:f>
        <x:v>0</x:v>
      </x:c>
      <x:c r="F10" s="54" t="n">
        <x:f>'Working capital'!F10-'Working capital'!F15-'Payroll'!F21-'Assets debt'!F21-'Assets debt'!F18-'Assets debt'!F9-'Assets debt'!F16-'Cash flow'!F21</x:f>
        <x:v>-1.4551915228366852e-11</x:v>
      </x:c>
      <x:c r="G10" s="54" t="n">
        <x:f>'Working capital'!G10-'Working capital'!G15-'Payroll'!G21-'Assets debt'!G21-'Assets debt'!G18-'Assets debt'!G9-'Assets debt'!G16-'Cash flow'!G21</x:f>
        <x:v>1.4551915228366852e-11</x:v>
      </x:c>
      <x:c r="H10" s="54" t="n">
        <x:f>'Working capital'!H10-'Working capital'!H15-'Payroll'!H21-'Assets debt'!H21-'Assets debt'!H18-'Assets debt'!H9-'Assets debt'!H16-'Cash flow'!H21</x:f>
        <x:v>0</x:v>
      </x:c>
      <x:c r="I10" s="54" t="n">
        <x:f>'Working capital'!I10-'Working capital'!I15-'Payroll'!I21-'Assets debt'!I21-'Assets debt'!I18-'Assets debt'!I9-'Assets debt'!I16-'Cash flow'!I21</x:f>
        <x:v>0</x:v>
      </x:c>
      <x:c r="J10" s="54" t="n">
        <x:f>'Working capital'!J10-'Working capital'!J15-'Payroll'!J21-'Assets debt'!J21-'Assets debt'!J18-'Assets debt'!J9-'Assets debt'!J16-'Cash flow'!J21</x:f>
        <x:v>-7.275957614183426e-12</x:v>
      </x:c>
      <x:c r="K10" s="54" t="n">
        <x:f>'Working capital'!K10-'Working capital'!K15-'Payroll'!K21-'Assets debt'!K21-'Assets debt'!K18-'Assets debt'!K9-'Assets debt'!K16-'Cash flow'!K21</x:f>
        <x:v>2.9103830456733704e-11</x:v>
      </x:c>
      <x:c r="L10" s="54" t="n">
        <x:f>'Working capital'!L10-'Working capital'!L15-'Payroll'!L21-'Assets debt'!L21-'Assets debt'!L18-'Assets debt'!L9-'Assets debt'!L16-'Cash flow'!L21</x:f>
        <x:v>-3.637978807091713e-12</x:v>
      </x:c>
      <x:c r="M10" s="54" t="n">
        <x:f>'Working capital'!M10-'Working capital'!M15-'Payroll'!M21-'Assets debt'!M21-'Assets debt'!M18-'Assets debt'!M9-'Assets debt'!M16-'Cash flow'!M21</x:f>
        <x:v>-5.4569682106375694e-12</x:v>
      </x:c>
      <x:c r="N10" s="54" t="n">
        <x:f>'Working capital'!N10-'Working capital'!N15-'Payroll'!N21-'Assets debt'!N21-'Assets debt'!N18-'Assets debt'!N9-'Assets debt'!N16-'Cash flow'!N21</x:f>
        <x:v>-5.820766091346741e-11</x:v>
      </x:c>
      <x:c r="O10" s="54" t="n">
        <x:f>'Working capital'!O10-'Working capital'!O15-'Payroll'!O21-'Assets debt'!O21-'Assets debt'!O18-'Assets debt'!O9-'Assets debt'!O16-'Cash flow'!O21</x:f>
        <x:v>0</x:v>
      </x:c>
      <x:c r="P10" s="54" t="n">
        <x:f>'Working capital'!P10-'Working capital'!P15-'Payroll'!P21-'Assets debt'!P21-'Assets debt'!P18-'Assets debt'!P9-'Assets debt'!P16-'Cash flow'!P21</x:f>
        <x:v>6.184563972055912e-11</x:v>
      </x:c>
      <x:c r="Q10" s="3"/>
    </x:row>
    <x:row r="11" ht="22" customHeight="1">
      <x:c r="A11" s="1"/>
      <x:c r="B11" s="1"/>
      <x:c r="C11" s="2" t="str">
        <x:v>Revenue / cohort reconciliation</x:v>
      </x:c>
      <x:c r="D11" s="2"/>
      <x:c r="E11" s="54" t="n">
        <x:f>'P&amp;L'!E8+'P&amp;L'!E9+'P&amp;L'!E10-'P&amp;L'!E11</x:f>
        <x:v>0</x:v>
      </x:c>
      <x:c r="F11" s="54" t="n">
        <x:f>'P&amp;L'!F8+'P&amp;L'!F9+'P&amp;L'!F10-'P&amp;L'!F11</x:f>
        <x:v>0</x:v>
      </x:c>
      <x:c r="G11" s="54" t="n">
        <x:f>'P&amp;L'!G8+'P&amp;L'!G9+'P&amp;L'!G10-'P&amp;L'!G11</x:f>
        <x:v>0</x:v>
      </x:c>
      <x:c r="H11" s="54" t="n">
        <x:f>'P&amp;L'!H8+'P&amp;L'!H9+'P&amp;L'!H10-'P&amp;L'!H11</x:f>
        <x:v>0</x:v>
      </x:c>
      <x:c r="I11" s="54" t="n">
        <x:f>'P&amp;L'!I8+'P&amp;L'!I9+'P&amp;L'!I10-'P&amp;L'!I11</x:f>
        <x:v>0</x:v>
      </x:c>
      <x:c r="J11" s="54" t="n">
        <x:f>'P&amp;L'!J8+'P&amp;L'!J9+'P&amp;L'!J10-'P&amp;L'!J11</x:f>
        <x:v>0</x:v>
      </x:c>
      <x:c r="K11" s="54" t="n">
        <x:f>'P&amp;L'!K8+'P&amp;L'!K9+'P&amp;L'!K10-'P&amp;L'!K11</x:f>
        <x:v>0</x:v>
      </x:c>
      <x:c r="L11" s="54" t="n">
        <x:f>'P&amp;L'!L8+'P&amp;L'!L9+'P&amp;L'!L10-'P&amp;L'!L11</x:f>
        <x:v>0</x:v>
      </x:c>
      <x:c r="M11" s="54" t="n">
        <x:f>'P&amp;L'!M8+'P&amp;L'!M9+'P&amp;L'!M10-'P&amp;L'!M11</x:f>
        <x:v>0</x:v>
      </x:c>
      <x:c r="N11" s="54" t="n">
        <x:f>'P&amp;L'!N8+'P&amp;L'!N9+'P&amp;L'!N10-'P&amp;L'!N11</x:f>
        <x:v>0</x:v>
      </x:c>
      <x:c r="O11" s="54" t="n">
        <x:f>'P&amp;L'!O8+'P&amp;L'!O9+'P&amp;L'!O10-'P&amp;L'!O11</x:f>
        <x:v>0</x:v>
      </x:c>
      <x:c r="P11" s="54" t="n">
        <x:f>'P&amp;L'!P8+'P&amp;L'!P9+'P&amp;L'!P10-'P&amp;L'!P11</x:f>
        <x:v>0</x:v>
      </x:c>
      <x:c r="Q11" s="3"/>
    </x:row>
    <x:row r="12" ht="22" customHeight="1">
      <x:c r="A12" s="1"/>
      <x:c r="B12" s="1"/>
      <x:c r="C12" s="2" t="str">
        <x:v>Deferred revenue roll-forward</x:v>
      </x:c>
      <x:c r="D12" s="2"/>
      <x:c r="E12" s="54" t="n">
        <x:f>'Revenue'!E35+'Revenue'!E34-'Revenue'!E17-'Revenue'!E36</x:f>
        <x:v>0</x:v>
      </x:c>
      <x:c r="F12" s="54" t="n">
        <x:f>'Revenue'!F35+'Revenue'!F34-'Revenue'!F17-'Revenue'!F36</x:f>
        <x:v>0</x:v>
      </x:c>
      <x:c r="G12" s="54" t="n">
        <x:f>'Revenue'!G35+'Revenue'!G34-'Revenue'!G17-'Revenue'!G36</x:f>
        <x:v>0</x:v>
      </x:c>
      <x:c r="H12" s="54" t="n">
        <x:f>'Revenue'!H35+'Revenue'!H34-'Revenue'!H17-'Revenue'!H36</x:f>
        <x:v>0</x:v>
      </x:c>
      <x:c r="I12" s="54" t="n">
        <x:f>'Revenue'!I35+'Revenue'!I34-'Revenue'!I17-'Revenue'!I36</x:f>
        <x:v>0</x:v>
      </x:c>
      <x:c r="J12" s="54" t="n">
        <x:f>'Revenue'!J35+'Revenue'!J34-'Revenue'!J17-'Revenue'!J36</x:f>
        <x:v>0</x:v>
      </x:c>
      <x:c r="K12" s="54" t="n">
        <x:f>'Revenue'!K35+'Revenue'!K34-'Revenue'!K17-'Revenue'!K36</x:f>
        <x:v>0</x:v>
      </x:c>
      <x:c r="L12" s="54" t="n">
        <x:f>'Revenue'!L35+'Revenue'!L34-'Revenue'!L17-'Revenue'!L36</x:f>
        <x:v>0</x:v>
      </x:c>
      <x:c r="M12" s="54" t="n">
        <x:f>'Revenue'!M35+'Revenue'!M34-'Revenue'!M17-'Revenue'!M36</x:f>
        <x:v>0</x:v>
      </x:c>
      <x:c r="N12" s="54" t="n">
        <x:f>'Revenue'!N35+'Revenue'!N34-'Revenue'!N17-'Revenue'!N36</x:f>
        <x:v>0</x:v>
      </x:c>
      <x:c r="O12" s="54" t="n">
        <x:f>'Revenue'!O35+'Revenue'!O34-'Revenue'!O17-'Revenue'!O36</x:f>
        <x:v>0</x:v>
      </x:c>
      <x:c r="P12" s="54" t="n">
        <x:f>'Revenue'!P35+'Revenue'!P34-'Revenue'!P17-'Revenue'!P36</x:f>
        <x:v>0</x:v>
      </x:c>
      <x:c r="Q12" s="3"/>
    </x:row>
    <x:row r="13" ht="22" customHeight="1">
      <x:c r="A13" s="1"/>
      <x:c r="B13" s="1"/>
      <x:c r="C13" s="2" t="str">
        <x:v>Receivables roll-forward</x:v>
      </x:c>
      <x:c r="D13" s="2"/>
      <x:c r="E13" s="54" t="n">
        <x:f>'Working capital'!E8+'Working capital'!E9-'Working capital'!E10-'Working capital'!E11</x:f>
        <x:v>0</x:v>
      </x:c>
      <x:c r="F13" s="54" t="n">
        <x:f>'Working capital'!F8+'Working capital'!F9-'Working capital'!F10-'Working capital'!F11</x:f>
        <x:v>0</x:v>
      </x:c>
      <x:c r="G13" s="54" t="n">
        <x:f>'Working capital'!G8+'Working capital'!G9-'Working capital'!G10-'Working capital'!G11</x:f>
        <x:v>0</x:v>
      </x:c>
      <x:c r="H13" s="54" t="n">
        <x:f>'Working capital'!H8+'Working capital'!H9-'Working capital'!H10-'Working capital'!H11</x:f>
        <x:v>0</x:v>
      </x:c>
      <x:c r="I13" s="54" t="n">
        <x:f>'Working capital'!I8+'Working capital'!I9-'Working capital'!I10-'Working capital'!I11</x:f>
        <x:v>0</x:v>
      </x:c>
      <x:c r="J13" s="54" t="n">
        <x:f>'Working capital'!J8+'Working capital'!J9-'Working capital'!J10-'Working capital'!J11</x:f>
        <x:v>0</x:v>
      </x:c>
      <x:c r="K13" s="54" t="n">
        <x:f>'Working capital'!K8+'Working capital'!K9-'Working capital'!K10-'Working capital'!K11</x:f>
        <x:v>0</x:v>
      </x:c>
      <x:c r="L13" s="54" t="n">
        <x:f>'Working capital'!L8+'Working capital'!L9-'Working capital'!L10-'Working capital'!L11</x:f>
        <x:v>0</x:v>
      </x:c>
      <x:c r="M13" s="54" t="n">
        <x:f>'Working capital'!M8+'Working capital'!M9-'Working capital'!M10-'Working capital'!M11</x:f>
        <x:v>0</x:v>
      </x:c>
      <x:c r="N13" s="54" t="n">
        <x:f>'Working capital'!N8+'Working capital'!N9-'Working capital'!N10-'Working capital'!N11</x:f>
        <x:v>0</x:v>
      </x:c>
      <x:c r="O13" s="54" t="n">
        <x:f>'Working capital'!O8+'Working capital'!O9-'Working capital'!O10-'Working capital'!O11</x:f>
        <x:v>0</x:v>
      </x:c>
      <x:c r="P13" s="54" t="n">
        <x:f>'Working capital'!P8+'Working capital'!P9-'Working capital'!P10-'Working capital'!P11</x:f>
        <x:v>0</x:v>
      </x:c>
      <x:c r="Q13" s="3"/>
    </x:row>
    <x:row r="14" ht="22" customHeight="1">
      <x:c r="A14" s="1"/>
      <x:c r="B14" s="1"/>
      <x:c r="C14" s="2" t="str">
        <x:v>Payables roll-forward</x:v>
      </x:c>
      <x:c r="D14" s="2"/>
      <x:c r="E14" s="54" t="n">
        <x:f>'Working capital'!E13+'Working capital'!E14-'Working capital'!E15-'Working capital'!E16</x:f>
        <x:v>0</x:v>
      </x:c>
      <x:c r="F14" s="54" t="n">
        <x:f>'Working capital'!F13+'Working capital'!F14-'Working capital'!F15-'Working capital'!F16</x:f>
        <x:v>0</x:v>
      </x:c>
      <x:c r="G14" s="54" t="n">
        <x:f>'Working capital'!G13+'Working capital'!G14-'Working capital'!G15-'Working capital'!G16</x:f>
        <x:v>0</x:v>
      </x:c>
      <x:c r="H14" s="54" t="n">
        <x:f>'Working capital'!H13+'Working capital'!H14-'Working capital'!H15-'Working capital'!H16</x:f>
        <x:v>0</x:v>
      </x:c>
      <x:c r="I14" s="54" t="n">
        <x:f>'Working capital'!I13+'Working capital'!I14-'Working capital'!I15-'Working capital'!I16</x:f>
        <x:v>0</x:v>
      </x:c>
      <x:c r="J14" s="54" t="n">
        <x:f>'Working capital'!J13+'Working capital'!J14-'Working capital'!J15-'Working capital'!J16</x:f>
        <x:v>0</x:v>
      </x:c>
      <x:c r="K14" s="54" t="n">
        <x:f>'Working capital'!K13+'Working capital'!K14-'Working capital'!K15-'Working capital'!K16</x:f>
        <x:v>0</x:v>
      </x:c>
      <x:c r="L14" s="54" t="n">
        <x:f>'Working capital'!L13+'Working capital'!L14-'Working capital'!L15-'Working capital'!L16</x:f>
        <x:v>0</x:v>
      </x:c>
      <x:c r="M14" s="54" t="n">
        <x:f>'Working capital'!M13+'Working capital'!M14-'Working capital'!M15-'Working capital'!M16</x:f>
        <x:v>0</x:v>
      </x:c>
      <x:c r="N14" s="54" t="n">
        <x:f>'Working capital'!N13+'Working capital'!N14-'Working capital'!N15-'Working capital'!N16</x:f>
        <x:v>0</x:v>
      </x:c>
      <x:c r="O14" s="54" t="n">
        <x:f>'Working capital'!O13+'Working capital'!O14-'Working capital'!O15-'Working capital'!O16</x:f>
        <x:v>0</x:v>
      </x:c>
      <x:c r="P14" s="54" t="n">
        <x:f>'Working capital'!P13+'Working capital'!P14-'Working capital'!P15-'Working capital'!P16</x:f>
        <x:v>0</x:v>
      </x:c>
      <x:c r="Q14" s="3"/>
    </x:row>
    <x:row r="15" ht="22" customHeight="1">
      <x:c r="A15" s="1"/>
      <x:c r="B15" s="1"/>
      <x:c r="C15" s="2" t="str">
        <x:v>Monthly event cash to statements</x:v>
      </x:c>
      <x:c r="D15" s="2"/>
      <x:c r="E15" s="54" t="n">
        <x:f>0</x:f>
        <x:v>0</x:v>
      </x:c>
      <x:c r="F15" s="54" t="n">
        <x:f>0</x:f>
        <x:v>0</x:v>
      </x:c>
      <x:c r="G15" s="54" t="n">
        <x:f>0</x:f>
        <x:v>0</x:v>
      </x:c>
      <x:c r="H15" s="54" t="n">
        <x:f>0</x:f>
        <x:v>0</x:v>
      </x:c>
      <x:c r="I15" s="54" t="n">
        <x:f>0</x:f>
        <x:v>0</x:v>
      </x:c>
      <x:c r="J15" s="54" t="n">
        <x:f>0</x:f>
        <x:v>0</x:v>
      </x:c>
      <x:c r="K15" s="54" t="n">
        <x:f>0</x:f>
        <x:v>0</x:v>
      </x:c>
      <x:c r="L15" s="54" t="n">
        <x:f>0</x:f>
        <x:v>0</x:v>
      </x:c>
      <x:c r="M15" s="54" t="n">
        <x:f>SUMIFS('13 week cash'!$F$28:$F79,'13 week cash'!$E$28:$E$79,"&gt;="&amp;46266,'13 week cash'!$E$28:$E$79,"&lt;="&amp;46295)-'Cash flow'!M21</x:f>
        <x:v>-5.4569682106375694e-12</x:v>
      </x:c>
      <x:c r="N15" s="54" t="n">
        <x:f>SUMIFS('13 week cash'!$F$28:$F79,'13 week cash'!$E$28:$E$79,"&gt;="&amp;46296,'13 week cash'!$E$28:$E$79,"&lt;="&amp;46326)-'Cash flow'!N21</x:f>
        <x:v>-5.820766091346741e-11</x:v>
      </x:c>
      <x:c r="O15" s="54" t="n">
        <x:f>SUMIFS('13 week cash'!$F$28:$F79,'13 week cash'!$E$28:$E$79,"&gt;="&amp;46327,'13 week cash'!$E$28:$E$79,"&lt;="&amp;46356)-'Cash flow'!O21</x:f>
        <x:v>5.820766091346741e-11</x:v>
      </x:c>
      <x:c r="P15" s="54" t="n">
        <x:f>SUMIFS('13 week cash'!$F$28:$F79,'13 week cash'!$E$28:$E$79,"&gt;="&amp;46357,'13 week cash'!$E$28:$E$79,"&lt;="&amp;46387)-'Cash flow'!P21</x:f>
        <x:v>3.637978807091713e-12</x:v>
      </x:c>
      <x:c r="Q15" s="3"/>
    </x:row>
    <x:row r="16" ht="22" customHeight="1">
      <x:c r="A16" s="1"/>
      <x:c r="B16" s="1"/>
      <x:c r="C16" s="2"/>
      <x:c r="D16" s="2"/>
      <x:c r="E16" s="54"/>
      <x:c r="F16" s="54"/>
      <x:c r="G16" s="54"/>
      <x:c r="H16" s="54"/>
      <x:c r="I16" s="54"/>
      <x:c r="J16" s="54"/>
      <x:c r="K16" s="54"/>
      <x:c r="L16" s="54"/>
      <x:c r="M16" s="54"/>
      <x:c r="N16" s="54"/>
      <x:c r="O16" s="54"/>
      <x:c r="P16" s="54"/>
      <x:c r="Q16" s="3"/>
    </x:row>
    <x:row r="17" ht="22" customHeight="1">
      <x:c r="A17" s="1"/>
      <x:c r="B17" s="1"/>
      <x:c r="C17" s="2"/>
      <x:c r="D17" s="2"/>
      <x:c r="E17" s="54"/>
      <x:c r="F17" s="54"/>
      <x:c r="G17" s="54"/>
      <x:c r="H17" s="54"/>
      <x:c r="I17" s="54"/>
      <x:c r="J17" s="54"/>
      <x:c r="K17" s="54"/>
      <x:c r="L17" s="54"/>
      <x:c r="M17" s="54"/>
      <x:c r="N17" s="54"/>
      <x:c r="O17" s="54"/>
      <x:c r="P17" s="54"/>
      <x:c r="Q17" s="3"/>
    </x:row>
    <x:row r="18" ht="22" customHeight="1">
      <x:c r="A18" s="1"/>
      <x:c r="B18" s="1"/>
      <x:c r="C18" s="2"/>
      <x:c r="D18" s="2"/>
      <x:c r="E18" s="54"/>
      <x:c r="F18" s="54"/>
      <x:c r="G18" s="54"/>
      <x:c r="H18" s="54"/>
      <x:c r="I18" s="54"/>
      <x:c r="J18" s="54"/>
      <x:c r="K18" s="54"/>
      <x:c r="L18" s="54"/>
      <x:c r="M18" s="54"/>
      <x:c r="N18" s="54"/>
      <x:c r="O18" s="54"/>
      <x:c r="P18" s="54"/>
      <x:c r="Q18" s="3"/>
    </x:row>
    <x:row r="19" ht="22" customHeight="1">
      <x:c r="A19" s="1"/>
      <x:c r="B19" s="1"/>
      <x:c r="C19" s="2" t="str">
        <x:v>Opening AR records tie to August balance</x:v>
      </x:c>
      <x:c r="D19" s="2"/>
      <x:c r="E19" s="54" t="n">
        <x:f>SUM('Working capital'!F26:F33)-'Balance sheet'!L9</x:f>
        <x:v>0</x:v>
      </x:c>
      <x:c r="F19" s="54"/>
      <x:c r="G19" s="54"/>
      <x:c r="H19" s="54"/>
      <x:c r="I19" s="54"/>
      <x:c r="J19" s="54"/>
      <x:c r="K19" s="54"/>
      <x:c r="L19" s="54"/>
      <x:c r="M19" s="54"/>
      <x:c r="N19" s="54"/>
      <x:c r="O19" s="54"/>
      <x:c r="P19" s="54"/>
      <x:c r="Q19" s="3"/>
    </x:row>
    <x:row r="20" ht="22" customHeight="1">
      <x:c r="A20" s="1"/>
      <x:c r="B20" s="1"/>
      <x:c r="C20" s="2" t="str">
        <x:v>Opening AP records tie to August balance</x:v>
      </x:c>
      <x:c r="D20" s="2"/>
      <x:c r="E20" s="54" t="n">
        <x:f>SUM('Working capital'!G40:G47)-'Balance sheet'!L17</x:f>
        <x:v>0</x:v>
      </x:c>
      <x:c r="F20" s="54"/>
      <x:c r="G20" s="54"/>
      <x:c r="H20" s="54"/>
      <x:c r="I20" s="54"/>
      <x:c r="J20" s="54"/>
      <x:c r="K20" s="54"/>
      <x:c r="L20" s="54"/>
      <x:c r="M20" s="54"/>
      <x:c r="N20" s="54"/>
      <x:c r="O20" s="54"/>
      <x:c r="P20" s="54"/>
      <x:c r="Q20" s="3"/>
    </x:row>
    <x:row r="21" ht="22" customHeight="1">
      <x:c r="A21" s="1"/>
      <x:c r="B21" s="1"/>
      <x:c r="C21" s="2" t="str">
        <x:v>Daily closing cash to week 13</x:v>
      </x:c>
      <x:c r="D21" s="2"/>
      <x:c r="E21" s="54" t="n">
        <x:f>'13 week cash'!H185-'13 week cash'!Q17</x:f>
        <x:v>0</x:v>
      </x:c>
      <x:c r="F21" s="54"/>
      <x:c r="G21" s="54"/>
      <x:c r="H21" s="54"/>
      <x:c r="I21" s="54"/>
      <x:c r="J21" s="54"/>
      <x:c r="K21" s="54"/>
      <x:c r="L21" s="54"/>
      <x:c r="M21" s="54"/>
      <x:c r="N21" s="54"/>
      <x:c r="O21" s="54"/>
      <x:c r="P21" s="54"/>
      <x:c r="Q21" s="3"/>
    </x:row>
    <x:row r="22" ht="22" customHeight="1">
      <x:c r="A22" s="1"/>
      <x:c r="B22" s="1"/>
      <x:c r="C22" s="2" t="str">
        <x:v>November 30 bridge</x:v>
      </x:c>
      <x:c r="D22" s="2"/>
      <x:c r="E22" s="54" t="n">
        <x:f>'Balance sheet'!O8-'13 week cash'!Q17-SUMIFS('13 week cash'!$F$28:$F79,'13 week cash'!$E$28:$E$79,46356)</x:f>
        <x:v>2.3283064365386963e-10</x:v>
      </x:c>
      <x:c r="F22" s="54"/>
      <x:c r="G22" s="54"/>
      <x:c r="H22" s="54"/>
      <x:c r="I22" s="54"/>
      <x:c r="J22" s="54"/>
      <x:c r="K22" s="54"/>
      <x:c r="L22" s="54"/>
      <x:c r="M22" s="54"/>
      <x:c r="N22" s="54"/>
      <x:c r="O22" s="54"/>
      <x:c r="P22" s="54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46" customHeight="1">
      <x:c r="A25" s="1"/>
      <x:c r="B25" s="1"/>
      <x:c r="C25" s="48" t="str">
        <x:v>Zero differences pass at €0.01 tolerance. Historical dated-event checks are not applicable.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conditionalFormatting sqref="E8:P22">
    <x:cfRule type="cellIs" dxfId="0" priority="1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Pr>
    <x:tabColor rgb="FF7B898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12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Guide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2" customHeight="1">
      <x:c r="A7" s="1"/>
      <x:c r="B7" s="1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48" customHeight="1">
      <x:c r="A8" s="1"/>
      <x:c r="B8" s="1"/>
      <x:c r="C8" s="48" t="str">
        <x:v>Every company, record and figure is independently fictional. No client numbers, names or copies are included.</x:v>
      </x:c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2" customHeight="1">
      <x:c r="A9" s="1"/>
      <x:c r="B9" s="1"/>
      <x:c r="C9" s="48"/>
      <x:c r="D9" s="2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48" customHeight="1">
      <x:c r="A10" s="1"/>
      <x:c r="B10" s="1"/>
      <x:c r="C10" s="48" t="str">
        <x:v>Change Assumptions E4: 1 Base, 2 Downside. One operating forecast build feeds the statements, schedules and cash. Historical drivers and original budget stay unchanged.</x:v>
      </x:c>
      <x:c r="D10" s="2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2" customHeight="1">
      <x:c r="A11" s="1"/>
      <x:c r="B11" s="1"/>
      <x:c r="C11" s="48"/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48" customHeight="1">
      <x:c r="A12" s="1"/>
      <x:c r="B12" s="1"/>
      <x:c r="C12" s="48" t="str">
        <x:v>EUR units. Expenses and cash outflows are negative. Accumulated depreciation is positive and subtracted from asset cost.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2" customHeight="1">
      <x:c r="A13" s="1"/>
      <x:c r="B13" s="1"/>
      <x:c r="C13" s="48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48" customHeight="1">
      <x:c r="A14" s="1"/>
      <x:c r="B14" s="1"/>
      <x:c r="C14" s="48" t="str">
        <x:v>The model excludes VAT/sales tax, foreign exchange and statutory filing calculations. Illustrative current tax is 20% of positive monthly profit, without loss relief. Debit tax balances are shown as prepayments.</x:v>
      </x:c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2" customHeight="1">
      <x:c r="A15" s="1"/>
      <x:c r="B15" s="1"/>
      <x:c r="C15" s="48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48" customHeight="1">
      <x:c r="A16" s="1"/>
      <x:c r="B16" s="1"/>
      <x:c r="C16" s="48" t="str">
        <x:v>Loaded payroll includes employer costs. Development expenditure is expensed. Capital additions depreciate over 36 months with a full first-month charge. Opening assets depreciate at €3,000 monthly.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2" customHeight="1">
      <x:c r="A17" s="1"/>
      <x:c r="B17" s="1"/>
      <x:c r="C17" s="48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48" customHeight="1">
      <x:c r="A18" s="1"/>
      <x:c r="B18" s="1"/>
      <x:c r="C18" s="48" t="str">
        <x:v>Debt amortises €5,000 monthly, capped at remaining principal. Interest is 6.5% annually on opening monthly debt. No automatic borrowing or overdraft is assumed.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2" customHeight="1">
      <x:c r="A19" s="1"/>
      <x:c r="B19" s="1"/>
      <x:c r="C19" s="48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48" customHeight="1">
      <x:c r="A20" s="1"/>
      <x:c r="B20" s="1"/>
      <x:c r="C20" s="48" t="str">
        <x:v>Negative cash is an unfunded requirement. The 13-week forecast includes daily cash through 29 November; weekly closing totals can hide earlier cash shortages.</x:v>
      </x:c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48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48" customHeight="1">
      <x:c r="A22" s="1"/>
      <x:c r="B22" s="1"/>
      <x:c r="C22" s="48" t="str">
        <x:v>Opening AR/AP use individual cash dates. Residual new receipts and vendor payments are assumed 45% on day 15 and 55% on day 28. These dates are planning assumptions, not bank evidence.</x:v>
      </x:c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48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48" customHeight="1">
      <x:c r="A24" s="1"/>
      <x:c r="B24" s="1"/>
      <x:c r="C24" s="48" t="str">
        <x:v>Approval, review completion and hold release are separate AP payment prerequisites. Held balances remain liabilities. Due dates determine ageing, not permission to pay.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48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48" customHeight="1">
      <x:c r="A26" s="1"/>
      <x:c r="B26" s="1"/>
      <x:c r="C26" s="48" t="str">
        <x:v>Forecast receivables use a target DSO, limited by available billings and scheduled opening receipts. Unpaid opening invoices set a floor. Implied DSO can differ from the target.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48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48" customHeight="1">
      <x:c r="A28" s="1"/>
      <x:c r="B28" s="1"/>
      <x:c r="C28" s="48" t="str">
        <x:v>Consumption is measured in millions of tokens for revenue and costs. Cache discounts apply only to cached input tokens. Subscription/platform fees exclude metered usage.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48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48" customHeight="1">
      <x:c r="A30" s="1"/>
      <x:c r="B30" s="1"/>
      <x:c r="C30" s="48" t="str">
        <x:v>Cloud expense is the higher of consumed compute and the minimum commitment. Storage/security costs are additional. Unused commitments remain expense.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48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48" customHeight="1">
      <x:c r="A32" s="1"/>
      <x:c r="B32" s="1"/>
      <x:c r="C32" s="48" t="str">
        <x:v>Product contribution allocates shared support/cloud costs by revenue share. Model inference cost is directly attributed to usage. Actual client profitability requires customer/workload attribution.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48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48" customHeight="1">
      <x:c r="A34" s="1"/>
      <x:c r="B34" s="1"/>
      <x:c r="C34" s="48" t="str">
        <x:v>Enterprise deferred revenue is 75% of monthly platform revenue as a simplified advance-billing assumption. Replace with contract dates and service-period schedules for a live business.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48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48" customHeight="1">
      <x:c r="A36" s="1"/>
      <x:c r="B36" s="1"/>
      <x:c r="C36" s="48" t="str">
        <x:v>JSON captures are evaluated outputs for website use and require regeneration after workbook edits. Native Excel application recalculation was not available.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48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48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48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48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48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48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48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48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48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48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48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48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726B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33" t="n">
        <x:v>1</x:v>
      </x:c>
      <x:c r="F4" s="7"/>
      <x:c r="G4" s="2" t="str">
        <x:f>CHOOSE($E$4,"Base","Downside")</x:f>
        <x:v>Base</x:v>
      </x:c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 t="str">
        <x:v>1 = Base; 2 = Downside. Blue cells are editable.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19" t="str">
        <x:v>Support FTE — active</x:v>
      </x:c>
      <x:c r="D8" s="19"/>
      <x:c r="E8" s="65" t="n">
        <x:f>'Actual inputs'!E8</x:f>
        <x:v>7</x:v>
      </x:c>
      <x:c r="F8" s="65" t="n">
        <x:f>'Actual inputs'!F8</x:f>
        <x:v>7.25</x:v>
      </x:c>
      <x:c r="G8" s="65" t="n">
        <x:f>'Actual inputs'!G8</x:f>
        <x:v>7.5</x:v>
      </x:c>
      <x:c r="H8" s="65" t="n">
        <x:f>'Actual inputs'!H8</x:f>
        <x:v>7.75</x:v>
      </x:c>
      <x:c r="I8" s="65" t="n">
        <x:f>'Actual inputs'!I8</x:f>
        <x:v>8</x:v>
      </x:c>
      <x:c r="J8" s="65" t="n">
        <x:f>'Actual inputs'!J8</x:f>
        <x:v>8.25</x:v>
      </x:c>
      <x:c r="K8" s="65" t="n">
        <x:f>'Actual inputs'!K8</x:f>
        <x:v>8.5</x:v>
      </x:c>
      <x:c r="L8" s="65" t="n">
        <x:f>'Actual inputs'!L8</x:f>
        <x:v>8.75</x:v>
      </x:c>
      <x:c r="M8" s="66" t="n">
        <x:f>IF($E$4=1,IF(ISNUMBER(M9),M9,NA()),IF($E$4=2,IF(ISNUMBER(M10),M10,NA()),NA()))</x:f>
        <x:v>9</x:v>
      </x:c>
      <x:c r="N8" s="66" t="n">
        <x:f>IF($E$4=1,IF(ISNUMBER(N9),N9,NA()),IF($E$4=2,IF(ISNUMBER(N10),N10,NA()),NA()))</x:f>
        <x:v>9.25</x:v>
      </x:c>
      <x:c r="O8" s="66" t="n">
        <x:f>IF($E$4=1,IF(ISNUMBER(O9),O9,NA()),IF($E$4=2,IF(ISNUMBER(O10),O10,NA()),NA()))</x:f>
        <x:v>9.5</x:v>
      </x:c>
      <x:c r="P8" s="66" t="n">
        <x:f>IF($E$4=1,IF(ISNUMBER(P9),P9,NA()),IF($E$4=2,IF(ISNUMBER(P10),P10,NA()),NA()))</x:f>
        <x:v>9.75</x:v>
      </x:c>
      <x:c r="Q8" s="3"/>
    </x:row>
    <x:row r="9" ht="22" customHeight="1">
      <x:c r="A9" s="1"/>
      <x:c r="B9" s="1"/>
      <x:c r="C9" s="2" t="str">
        <x:v>Base</x:v>
      </x:c>
      <x:c r="D9" s="2"/>
      <x:c r="E9" s="67"/>
      <x:c r="F9" s="67"/>
      <x:c r="G9" s="67"/>
      <x:c r="H9" s="67"/>
      <x:c r="I9" s="67"/>
      <x:c r="J9" s="67"/>
      <x:c r="K9" s="67"/>
      <x:c r="L9" s="67"/>
      <x:c r="M9" s="68" t="n">
        <x:v>9</x:v>
      </x:c>
      <x:c r="N9" s="68" t="n">
        <x:v>9.25</x:v>
      </x:c>
      <x:c r="O9" s="68" t="n">
        <x:v>9.5</x:v>
      </x:c>
      <x:c r="P9" s="68" t="n">
        <x:v>9.75</x:v>
      </x:c>
      <x:c r="Q9" s="3"/>
    </x:row>
    <x:row r="10" ht="22" customHeight="1">
      <x:c r="A10" s="1"/>
      <x:c r="B10" s="1"/>
      <x:c r="C10" s="2" t="str">
        <x:v>Downside</x:v>
      </x:c>
      <x:c r="D10" s="2"/>
      <x:c r="E10" s="67"/>
      <x:c r="F10" s="67"/>
      <x:c r="G10" s="67"/>
      <x:c r="H10" s="67"/>
      <x:c r="I10" s="67"/>
      <x:c r="J10" s="67"/>
      <x:c r="K10" s="67"/>
      <x:c r="L10" s="67"/>
      <x:c r="M10" s="68" t="n">
        <x:v>9</x:v>
      </x:c>
      <x:c r="N10" s="68" t="n">
        <x:v>9</x:v>
      </x:c>
      <x:c r="O10" s="68" t="n">
        <x:v>9</x:v>
      </x:c>
      <x:c r="P10" s="68" t="n">
        <x:v>9</x:v>
      </x:c>
      <x:c r="Q10" s="3"/>
    </x:row>
    <x:row r="11" ht="22" customHeight="1">
      <x:c r="A11" s="1"/>
      <x:c r="B11" s="1"/>
      <x:c r="C11" s="19" t="str">
        <x:v>Loaded support pay per month — active</x:v>
      </x:c>
      <x:c r="D11" s="19"/>
      <x:c r="E11" s="28" t="n">
        <x:f>'Actual inputs'!E9</x:f>
        <x:v>5300</x:v>
      </x:c>
      <x:c r="F11" s="28" t="n">
        <x:f>'Actual inputs'!F9</x:f>
        <x:v>5300</x:v>
      </x:c>
      <x:c r="G11" s="28" t="n">
        <x:f>'Actual inputs'!G9</x:f>
        <x:v>5300</x:v>
      </x:c>
      <x:c r="H11" s="28" t="n">
        <x:f>'Actual inputs'!H9</x:f>
        <x:v>5300</x:v>
      </x:c>
      <x:c r="I11" s="28" t="n">
        <x:f>'Actual inputs'!I9</x:f>
        <x:v>5300</x:v>
      </x:c>
      <x:c r="J11" s="28" t="n">
        <x:f>'Actual inputs'!J9</x:f>
        <x:v>5300</x:v>
      </x:c>
      <x:c r="K11" s="28" t="n">
        <x:f>'Actual inputs'!K9</x:f>
        <x:v>5300</x:v>
      </x:c>
      <x:c r="L11" s="28" t="n">
        <x:f>'Actual inputs'!L9</x:f>
        <x:v>5300</x:v>
      </x:c>
      <x:c r="M11" s="20" t="n">
        <x:f>IF($E$4=1,IF(ISNUMBER(M12),M12,NA()),IF($E$4=2,IF(ISNUMBER(M13),M13,NA()),NA()))</x:f>
        <x:v>5300</x:v>
      </x:c>
      <x:c r="N11" s="20" t="n">
        <x:f>IF($E$4=1,IF(ISNUMBER(N12),N12,NA()),IF($E$4=2,IF(ISNUMBER(N13),N13,NA()),NA()))</x:f>
        <x:v>5300</x:v>
      </x:c>
      <x:c r="O11" s="20" t="n">
        <x:f>IF($E$4=1,IF(ISNUMBER(O12),O12,NA()),IF($E$4=2,IF(ISNUMBER(O13),O13,NA()),NA()))</x:f>
        <x:v>5300</x:v>
      </x:c>
      <x:c r="P11" s="20" t="n">
        <x:f>IF($E$4=1,IF(ISNUMBER(P12),P12,NA()),IF($E$4=2,IF(ISNUMBER(P13),P13,NA()),NA()))</x:f>
        <x:v>5300</x:v>
      </x:c>
      <x:c r="Q11" s="3"/>
    </x:row>
    <x:row r="12" ht="22" customHeight="1">
      <x:c r="A12" s="1"/>
      <x:c r="B12" s="1"/>
      <x:c r="C12" s="2" t="str">
        <x:v>Base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27" t="n">
        <x:v>5300</x:v>
      </x:c>
      <x:c r="N12" s="27" t="n">
        <x:v>5300</x:v>
      </x:c>
      <x:c r="O12" s="27" t="n">
        <x:v>5300</x:v>
      </x:c>
      <x:c r="P12" s="27" t="n">
        <x:v>5300</x:v>
      </x:c>
      <x:c r="Q12" s="3"/>
    </x:row>
    <x:row r="13" ht="22" customHeight="1">
      <x:c r="A13" s="1"/>
      <x:c r="B13" s="1"/>
      <x:c r="C13" s="2" t="str">
        <x:v>Downside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27" t="n">
        <x:v>5300</x:v>
      </x:c>
      <x:c r="N13" s="27" t="n">
        <x:v>5300</x:v>
      </x:c>
      <x:c r="O13" s="27" t="n">
        <x:v>5300</x:v>
      </x:c>
      <x:c r="P13" s="27" t="n">
        <x:v>5300</x:v>
      </x:c>
      <x:c r="Q13" s="3"/>
    </x:row>
    <x:row r="14" ht="22" customHeight="1">
      <x:c r="A14" s="1"/>
      <x:c r="B14" s="1"/>
      <x:c r="C14" s="19" t="str">
        <x:v>Product development FTE — active</x:v>
      </x:c>
      <x:c r="D14" s="19"/>
      <x:c r="E14" s="65" t="n">
        <x:f>'Actual inputs'!E10</x:f>
        <x:v>13</x:v>
      </x:c>
      <x:c r="F14" s="65" t="n">
        <x:f>'Actual inputs'!F10</x:f>
        <x:v>13.5</x:v>
      </x:c>
      <x:c r="G14" s="65" t="n">
        <x:f>'Actual inputs'!G10</x:f>
        <x:v>14</x:v>
      </x:c>
      <x:c r="H14" s="65" t="n">
        <x:f>'Actual inputs'!H10</x:f>
        <x:v>14.5</x:v>
      </x:c>
      <x:c r="I14" s="65" t="n">
        <x:f>'Actual inputs'!I10</x:f>
        <x:v>15</x:v>
      </x:c>
      <x:c r="J14" s="65" t="n">
        <x:f>'Actual inputs'!J10</x:f>
        <x:v>15.5</x:v>
      </x:c>
      <x:c r="K14" s="65" t="n">
        <x:f>'Actual inputs'!K10</x:f>
        <x:v>16</x:v>
      </x:c>
      <x:c r="L14" s="65" t="n">
        <x:f>'Actual inputs'!L10</x:f>
        <x:v>16.5</x:v>
      </x:c>
      <x:c r="M14" s="66" t="n">
        <x:f>IF($E$4=1,IF(ISNUMBER(M15),M15,NA()),IF($E$4=2,IF(ISNUMBER(M16),M16,NA()),NA()))</x:f>
        <x:v>17</x:v>
      </x:c>
      <x:c r="N14" s="66" t="n">
        <x:f>IF($E$4=1,IF(ISNUMBER(N15),N15,NA()),IF($E$4=2,IF(ISNUMBER(N16),N16,NA()),NA()))</x:f>
        <x:v>17.5</x:v>
      </x:c>
      <x:c r="O14" s="66" t="n">
        <x:f>IF($E$4=1,IF(ISNUMBER(O15),O15,NA()),IF($E$4=2,IF(ISNUMBER(O16),O16,NA()),NA()))</x:f>
        <x:v>18</x:v>
      </x:c>
      <x:c r="P14" s="66" t="n">
        <x:f>IF($E$4=1,IF(ISNUMBER(P15),P15,NA()),IF($E$4=2,IF(ISNUMBER(P16),P16,NA()),NA()))</x:f>
        <x:v>18.5</x:v>
      </x:c>
      <x:c r="Q14" s="3"/>
    </x:row>
    <x:row r="15" ht="22" customHeight="1">
      <x:c r="A15" s="1"/>
      <x:c r="B15" s="1"/>
      <x:c r="C15" s="2" t="str">
        <x:v>Base</x:v>
      </x:c>
      <x:c r="D15" s="2"/>
      <x:c r="E15" s="67"/>
      <x:c r="F15" s="67"/>
      <x:c r="G15" s="67"/>
      <x:c r="H15" s="67"/>
      <x:c r="I15" s="67"/>
      <x:c r="J15" s="67"/>
      <x:c r="K15" s="67"/>
      <x:c r="L15" s="67"/>
      <x:c r="M15" s="68" t="n">
        <x:v>17</x:v>
      </x:c>
      <x:c r="N15" s="68" t="n">
        <x:v>17.5</x:v>
      </x:c>
      <x:c r="O15" s="68" t="n">
        <x:v>18</x:v>
      </x:c>
      <x:c r="P15" s="68" t="n">
        <x:v>18.5</x:v>
      </x:c>
      <x:c r="Q15" s="3"/>
    </x:row>
    <x:row r="16" ht="22" customHeight="1">
      <x:c r="A16" s="1"/>
      <x:c r="B16" s="1"/>
      <x:c r="C16" s="2" t="str">
        <x:v>Downside</x:v>
      </x:c>
      <x:c r="D16" s="2"/>
      <x:c r="E16" s="67"/>
      <x:c r="F16" s="67"/>
      <x:c r="G16" s="67"/>
      <x:c r="H16" s="67"/>
      <x:c r="I16" s="67"/>
      <x:c r="J16" s="67"/>
      <x:c r="K16" s="67"/>
      <x:c r="L16" s="67"/>
      <x:c r="M16" s="68" t="n">
        <x:v>17</x:v>
      </x:c>
      <x:c r="N16" s="68" t="n">
        <x:v>17</x:v>
      </x:c>
      <x:c r="O16" s="68" t="n">
        <x:v>17</x:v>
      </x:c>
      <x:c r="P16" s="68" t="n">
        <x:v>17</x:v>
      </x:c>
      <x:c r="Q16" s="3"/>
    </x:row>
    <x:row r="17" ht="22" customHeight="1">
      <x:c r="A17" s="1"/>
      <x:c r="B17" s="1"/>
      <x:c r="C17" s="19" t="str">
        <x:v>Loaded development pay per month — active</x:v>
      </x:c>
      <x:c r="D17" s="19"/>
      <x:c r="E17" s="28" t="n">
        <x:f>'Actual inputs'!E11</x:f>
        <x:v>6900</x:v>
      </x:c>
      <x:c r="F17" s="28" t="n">
        <x:f>'Actual inputs'!F11</x:f>
        <x:v>6900</x:v>
      </x:c>
      <x:c r="G17" s="28" t="n">
        <x:f>'Actual inputs'!G11</x:f>
        <x:v>6900</x:v>
      </x:c>
      <x:c r="H17" s="28" t="n">
        <x:f>'Actual inputs'!H11</x:f>
        <x:v>6900</x:v>
      </x:c>
      <x:c r="I17" s="28" t="n">
        <x:f>'Actual inputs'!I11</x:f>
        <x:v>6900</x:v>
      </x:c>
      <x:c r="J17" s="28" t="n">
        <x:f>'Actual inputs'!J11</x:f>
        <x:v>6900</x:v>
      </x:c>
      <x:c r="K17" s="28" t="n">
        <x:f>'Actual inputs'!K11</x:f>
        <x:v>6900</x:v>
      </x:c>
      <x:c r="L17" s="28" t="n">
        <x:f>'Actual inputs'!L11</x:f>
        <x:v>6900</x:v>
      </x:c>
      <x:c r="M17" s="20" t="n">
        <x:f>IF($E$4=1,IF(ISNUMBER(M18),M18,NA()),IF($E$4=2,IF(ISNUMBER(M19),M19,NA()),NA()))</x:f>
        <x:v>6900</x:v>
      </x:c>
      <x:c r="N17" s="20" t="n">
        <x:f>IF($E$4=1,IF(ISNUMBER(N18),N18,NA()),IF($E$4=2,IF(ISNUMBER(N19),N19,NA()),NA()))</x:f>
        <x:v>6900</x:v>
      </x:c>
      <x:c r="O17" s="20" t="n">
        <x:f>IF($E$4=1,IF(ISNUMBER(O18),O18,NA()),IF($E$4=2,IF(ISNUMBER(O19),O19,NA()),NA()))</x:f>
        <x:v>6900</x:v>
      </x:c>
      <x:c r="P17" s="20" t="n">
        <x:f>IF($E$4=1,IF(ISNUMBER(P18),P18,NA()),IF($E$4=2,IF(ISNUMBER(P19),P19,NA()),NA()))</x:f>
        <x:v>6900</x:v>
      </x:c>
      <x:c r="Q17" s="3"/>
    </x:row>
    <x:row r="18" ht="22" customHeight="1">
      <x:c r="A18" s="1"/>
      <x:c r="B18" s="1"/>
      <x:c r="C18" s="2" t="str">
        <x:v>Base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27" t="n">
        <x:v>6900</x:v>
      </x:c>
      <x:c r="N18" s="27" t="n">
        <x:v>6900</x:v>
      </x:c>
      <x:c r="O18" s="27" t="n">
        <x:v>6900</x:v>
      </x:c>
      <x:c r="P18" s="27" t="n">
        <x:v>6900</x:v>
      </x:c>
      <x:c r="Q18" s="3"/>
    </x:row>
    <x:row r="19" ht="22" customHeight="1">
      <x:c r="A19" s="1"/>
      <x:c r="B19" s="1"/>
      <x:c r="C19" s="2" t="str">
        <x:v>Downside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27" t="n">
        <x:v>6900</x:v>
      </x:c>
      <x:c r="N19" s="27" t="n">
        <x:v>6900</x:v>
      </x:c>
      <x:c r="O19" s="27" t="n">
        <x:v>6900</x:v>
      </x:c>
      <x:c r="P19" s="27" t="n">
        <x:v>6900</x:v>
      </x:c>
      <x:c r="Q19" s="3"/>
    </x:row>
    <x:row r="20" ht="22" customHeight="1">
      <x:c r="A20" s="1"/>
      <x:c r="B20" s="1"/>
      <x:c r="C20" s="19" t="str">
        <x:v>Sales FTE — active</x:v>
      </x:c>
      <x:c r="D20" s="19"/>
      <x:c r="E20" s="65" t="n">
        <x:f>'Actual inputs'!E12</x:f>
        <x:v>5</x:v>
      </x:c>
      <x:c r="F20" s="65" t="n">
        <x:f>'Actual inputs'!F12</x:f>
        <x:v>5.25</x:v>
      </x:c>
      <x:c r="G20" s="65" t="n">
        <x:f>'Actual inputs'!G12</x:f>
        <x:v>5.5</x:v>
      </x:c>
      <x:c r="H20" s="65" t="n">
        <x:f>'Actual inputs'!H12</x:f>
        <x:v>5.75</x:v>
      </x:c>
      <x:c r="I20" s="65" t="n">
        <x:f>'Actual inputs'!I12</x:f>
        <x:v>6</x:v>
      </x:c>
      <x:c r="J20" s="65" t="n">
        <x:f>'Actual inputs'!J12</x:f>
        <x:v>6.25</x:v>
      </x:c>
      <x:c r="K20" s="65" t="n">
        <x:f>'Actual inputs'!K12</x:f>
        <x:v>6.5</x:v>
      </x:c>
      <x:c r="L20" s="65" t="n">
        <x:f>'Actual inputs'!L12</x:f>
        <x:v>6.75</x:v>
      </x:c>
      <x:c r="M20" s="66" t="n">
        <x:f>IF($E$4=1,IF(ISNUMBER(M21),M21,NA()),IF($E$4=2,IF(ISNUMBER(M22),M22,NA()),NA()))</x:f>
        <x:v>7</x:v>
      </x:c>
      <x:c r="N20" s="66" t="n">
        <x:f>IF($E$4=1,IF(ISNUMBER(N21),N21,NA()),IF($E$4=2,IF(ISNUMBER(N22),N22,NA()),NA()))</x:f>
        <x:v>7.25</x:v>
      </x:c>
      <x:c r="O20" s="66" t="n">
        <x:f>IF($E$4=1,IF(ISNUMBER(O21),O21,NA()),IF($E$4=2,IF(ISNUMBER(O22),O22,NA()),NA()))</x:f>
        <x:v>7.5</x:v>
      </x:c>
      <x:c r="P20" s="66" t="n">
        <x:f>IF($E$4=1,IF(ISNUMBER(P21),P21,NA()),IF($E$4=2,IF(ISNUMBER(P22),P22,NA()),NA()))</x:f>
        <x:v>7.75</x:v>
      </x:c>
      <x:c r="Q20" s="3"/>
    </x:row>
    <x:row r="21" ht="22" customHeight="1">
      <x:c r="A21" s="1"/>
      <x:c r="B21" s="1"/>
      <x:c r="C21" s="2" t="str">
        <x:v>Base</x:v>
      </x:c>
      <x:c r="D21" s="2"/>
      <x:c r="E21" s="67"/>
      <x:c r="F21" s="67"/>
      <x:c r="G21" s="67"/>
      <x:c r="H21" s="67"/>
      <x:c r="I21" s="67"/>
      <x:c r="J21" s="67"/>
      <x:c r="K21" s="67"/>
      <x:c r="L21" s="67"/>
      <x:c r="M21" s="68" t="n">
        <x:v>7</x:v>
      </x:c>
      <x:c r="N21" s="68" t="n">
        <x:v>7.25</x:v>
      </x:c>
      <x:c r="O21" s="68" t="n">
        <x:v>7.5</x:v>
      </x:c>
      <x:c r="P21" s="68" t="n">
        <x:v>7.75</x:v>
      </x:c>
      <x:c r="Q21" s="3"/>
    </x:row>
    <x:row r="22" ht="22" customHeight="1">
      <x:c r="A22" s="1"/>
      <x:c r="B22" s="1"/>
      <x:c r="C22" s="2" t="str">
        <x:v>Downside</x:v>
      </x:c>
      <x:c r="D22" s="2"/>
      <x:c r="E22" s="67"/>
      <x:c r="F22" s="67"/>
      <x:c r="G22" s="67"/>
      <x:c r="H22" s="67"/>
      <x:c r="I22" s="67"/>
      <x:c r="J22" s="67"/>
      <x:c r="K22" s="67"/>
      <x:c r="L22" s="67"/>
      <x:c r="M22" s="68" t="n">
        <x:v>7</x:v>
      </x:c>
      <x:c r="N22" s="68" t="n">
        <x:v>7</x:v>
      </x:c>
      <x:c r="O22" s="68" t="n">
        <x:v>7</x:v>
      </x:c>
      <x:c r="P22" s="68" t="n">
        <x:v>7</x:v>
      </x:c>
      <x:c r="Q22" s="3"/>
    </x:row>
    <x:row r="23" ht="22" customHeight="1">
      <x:c r="A23" s="1"/>
      <x:c r="B23" s="1"/>
      <x:c r="C23" s="19" t="str">
        <x:v>Loaded sales pay per month — active</x:v>
      </x:c>
      <x:c r="D23" s="19"/>
      <x:c r="E23" s="28" t="n">
        <x:f>'Actual inputs'!E13</x:f>
        <x:v>6200</x:v>
      </x:c>
      <x:c r="F23" s="28" t="n">
        <x:f>'Actual inputs'!F13</x:f>
        <x:v>6200</x:v>
      </x:c>
      <x:c r="G23" s="28" t="n">
        <x:f>'Actual inputs'!G13</x:f>
        <x:v>6200</x:v>
      </x:c>
      <x:c r="H23" s="28" t="n">
        <x:f>'Actual inputs'!H13</x:f>
        <x:v>6200</x:v>
      </x:c>
      <x:c r="I23" s="28" t="n">
        <x:f>'Actual inputs'!I13</x:f>
        <x:v>6200</x:v>
      </x:c>
      <x:c r="J23" s="28" t="n">
        <x:f>'Actual inputs'!J13</x:f>
        <x:v>6200</x:v>
      </x:c>
      <x:c r="K23" s="28" t="n">
        <x:f>'Actual inputs'!K13</x:f>
        <x:v>6200</x:v>
      </x:c>
      <x:c r="L23" s="28" t="n">
        <x:f>'Actual inputs'!L13</x:f>
        <x:v>6200</x:v>
      </x:c>
      <x:c r="M23" s="20" t="n">
        <x:f>IF($E$4=1,IF(ISNUMBER(M24),M24,NA()),IF($E$4=2,IF(ISNUMBER(M25),M25,NA()),NA()))</x:f>
        <x:v>6200</x:v>
      </x:c>
      <x:c r="N23" s="20" t="n">
        <x:f>IF($E$4=1,IF(ISNUMBER(N24),N24,NA()),IF($E$4=2,IF(ISNUMBER(N25),N25,NA()),NA()))</x:f>
        <x:v>6200</x:v>
      </x:c>
      <x:c r="O23" s="20" t="n">
        <x:f>IF($E$4=1,IF(ISNUMBER(O24),O24,NA()),IF($E$4=2,IF(ISNUMBER(O25),O25,NA()),NA()))</x:f>
        <x:v>6200</x:v>
      </x:c>
      <x:c r="P23" s="20" t="n">
        <x:f>IF($E$4=1,IF(ISNUMBER(P24),P24,NA()),IF($E$4=2,IF(ISNUMBER(P25),P25,NA()),NA()))</x:f>
        <x:v>6200</x:v>
      </x:c>
      <x:c r="Q23" s="3"/>
    </x:row>
    <x:row r="24" ht="22" customHeight="1">
      <x:c r="A24" s="1"/>
      <x:c r="B24" s="1"/>
      <x:c r="C24" s="2" t="str">
        <x:v>Base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27" t="n">
        <x:v>6200</x:v>
      </x:c>
      <x:c r="N24" s="27" t="n">
        <x:v>6200</x:v>
      </x:c>
      <x:c r="O24" s="27" t="n">
        <x:v>6200</x:v>
      </x:c>
      <x:c r="P24" s="27" t="n">
        <x:v>6200</x:v>
      </x:c>
      <x:c r="Q24" s="3"/>
    </x:row>
    <x:row r="25" ht="22" customHeight="1">
      <x:c r="A25" s="1"/>
      <x:c r="B25" s="1"/>
      <x:c r="C25" s="2" t="str">
        <x:v>Downside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27" t="n">
        <x:v>6200</x:v>
      </x:c>
      <x:c r="N25" s="27" t="n">
        <x:v>6200</x:v>
      </x:c>
      <x:c r="O25" s="27" t="n">
        <x:v>6200</x:v>
      </x:c>
      <x:c r="P25" s="27" t="n">
        <x:v>6200</x:v>
      </x:c>
      <x:c r="Q25" s="3"/>
    </x:row>
    <x:row r="26" ht="22" customHeight="1">
      <x:c r="A26" s="1"/>
      <x:c r="B26" s="1"/>
      <x:c r="C26" s="19" t="str">
        <x:v>Administration FTE — active</x:v>
      </x:c>
      <x:c r="D26" s="19"/>
      <x:c r="E26" s="65" t="n">
        <x:f>'Actual inputs'!E14</x:f>
        <x:v>4</x:v>
      </x:c>
      <x:c r="F26" s="65" t="n">
        <x:f>'Actual inputs'!F14</x:f>
        <x:v>4</x:v>
      </x:c>
      <x:c r="G26" s="65" t="n">
        <x:f>'Actual inputs'!G14</x:f>
        <x:v>4</x:v>
      </x:c>
      <x:c r="H26" s="65" t="n">
        <x:f>'Actual inputs'!H14</x:f>
        <x:v>4</x:v>
      </x:c>
      <x:c r="I26" s="65" t="n">
        <x:f>'Actual inputs'!I14</x:f>
        <x:v>4</x:v>
      </x:c>
      <x:c r="J26" s="65" t="n">
        <x:f>'Actual inputs'!J14</x:f>
        <x:v>4</x:v>
      </x:c>
      <x:c r="K26" s="65" t="n">
        <x:f>'Actual inputs'!K14</x:f>
        <x:v>4</x:v>
      </x:c>
      <x:c r="L26" s="65" t="n">
        <x:f>'Actual inputs'!L14</x:f>
        <x:v>4</x:v>
      </x:c>
      <x:c r="M26" s="66" t="n">
        <x:f>IF($E$4=1,IF(ISNUMBER(M27),M27,NA()),IF($E$4=2,IF(ISNUMBER(M28),M28,NA()),NA()))</x:f>
        <x:v>4</x:v>
      </x:c>
      <x:c r="N26" s="66" t="n">
        <x:f>IF($E$4=1,IF(ISNUMBER(N27),N27,NA()),IF($E$4=2,IF(ISNUMBER(N28),N28,NA()),NA()))</x:f>
        <x:v>4</x:v>
      </x:c>
      <x:c r="O26" s="66" t="n">
        <x:f>IF($E$4=1,IF(ISNUMBER(O27),O27,NA()),IF($E$4=2,IF(ISNUMBER(O28),O28,NA()),NA()))</x:f>
        <x:v>4</x:v>
      </x:c>
      <x:c r="P26" s="66" t="n">
        <x:f>IF($E$4=1,IF(ISNUMBER(P27),P27,NA()),IF($E$4=2,IF(ISNUMBER(P28),P28,NA()),NA()))</x:f>
        <x:v>4</x:v>
      </x:c>
      <x:c r="Q26" s="3"/>
    </x:row>
    <x:row r="27" ht="22" customHeight="1">
      <x:c r="A27" s="1"/>
      <x:c r="B27" s="1"/>
      <x:c r="C27" s="2" t="str">
        <x:v>Base</x:v>
      </x:c>
      <x:c r="D27" s="2"/>
      <x:c r="E27" s="67"/>
      <x:c r="F27" s="67"/>
      <x:c r="G27" s="67"/>
      <x:c r="H27" s="67"/>
      <x:c r="I27" s="67"/>
      <x:c r="J27" s="67"/>
      <x:c r="K27" s="67"/>
      <x:c r="L27" s="67"/>
      <x:c r="M27" s="68" t="n">
        <x:v>4</x:v>
      </x:c>
      <x:c r="N27" s="68" t="n">
        <x:v>4</x:v>
      </x:c>
      <x:c r="O27" s="68" t="n">
        <x:v>4</x:v>
      </x:c>
      <x:c r="P27" s="68" t="n">
        <x:v>4</x:v>
      </x:c>
      <x:c r="Q27" s="3"/>
    </x:row>
    <x:row r="28" ht="22" customHeight="1">
      <x:c r="A28" s="1"/>
      <x:c r="B28" s="1"/>
      <x:c r="C28" s="2" t="str">
        <x:v>Downside</x:v>
      </x:c>
      <x:c r="D28" s="2"/>
      <x:c r="E28" s="67"/>
      <x:c r="F28" s="67"/>
      <x:c r="G28" s="67"/>
      <x:c r="H28" s="67"/>
      <x:c r="I28" s="67"/>
      <x:c r="J28" s="67"/>
      <x:c r="K28" s="67"/>
      <x:c r="L28" s="67"/>
      <x:c r="M28" s="68" t="n">
        <x:v>4</x:v>
      </x:c>
      <x:c r="N28" s="68" t="n">
        <x:v>4</x:v>
      </x:c>
      <x:c r="O28" s="68" t="n">
        <x:v>4</x:v>
      </x:c>
      <x:c r="P28" s="68" t="n">
        <x:v>4</x:v>
      </x:c>
      <x:c r="Q28" s="3"/>
    </x:row>
    <x:row r="29" ht="22" customHeight="1">
      <x:c r="A29" s="1"/>
      <x:c r="B29" s="1"/>
      <x:c r="C29" s="19" t="str">
        <x:v>Loaded administration pay per month — active</x:v>
      </x:c>
      <x:c r="D29" s="19"/>
      <x:c r="E29" s="28" t="n">
        <x:f>'Actual inputs'!E15</x:f>
        <x:v>5900</x:v>
      </x:c>
      <x:c r="F29" s="28" t="n">
        <x:f>'Actual inputs'!F15</x:f>
        <x:v>5900</x:v>
      </x:c>
      <x:c r="G29" s="28" t="n">
        <x:f>'Actual inputs'!G15</x:f>
        <x:v>5900</x:v>
      </x:c>
      <x:c r="H29" s="28" t="n">
        <x:f>'Actual inputs'!H15</x:f>
        <x:v>5900</x:v>
      </x:c>
      <x:c r="I29" s="28" t="n">
        <x:f>'Actual inputs'!I15</x:f>
        <x:v>5900</x:v>
      </x:c>
      <x:c r="J29" s="28" t="n">
        <x:f>'Actual inputs'!J15</x:f>
        <x:v>5900</x:v>
      </x:c>
      <x:c r="K29" s="28" t="n">
        <x:f>'Actual inputs'!K15</x:f>
        <x:v>5900</x:v>
      </x:c>
      <x:c r="L29" s="28" t="n">
        <x:f>'Actual inputs'!L15</x:f>
        <x:v>5900</x:v>
      </x:c>
      <x:c r="M29" s="20" t="n">
        <x:f>IF($E$4=1,IF(ISNUMBER(M30),M30,NA()),IF($E$4=2,IF(ISNUMBER(M31),M31,NA()),NA()))</x:f>
        <x:v>5900</x:v>
      </x:c>
      <x:c r="N29" s="20" t="n">
        <x:f>IF($E$4=1,IF(ISNUMBER(N30),N30,NA()),IF($E$4=2,IF(ISNUMBER(N31),N31,NA()),NA()))</x:f>
        <x:v>5900</x:v>
      </x:c>
      <x:c r="O29" s="20" t="n">
        <x:f>IF($E$4=1,IF(ISNUMBER(O30),O30,NA()),IF($E$4=2,IF(ISNUMBER(O31),O31,NA()),NA()))</x:f>
        <x:v>5900</x:v>
      </x:c>
      <x:c r="P29" s="20" t="n">
        <x:f>IF($E$4=1,IF(ISNUMBER(P30),P30,NA()),IF($E$4=2,IF(ISNUMBER(P31),P31,NA()),NA()))</x:f>
        <x:v>5900</x:v>
      </x:c>
      <x:c r="Q29" s="3"/>
    </x:row>
    <x:row r="30" ht="22" customHeight="1">
      <x:c r="A30" s="1"/>
      <x:c r="B30" s="1"/>
      <x:c r="C30" s="2" t="str">
        <x:v>Base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27" t="n">
        <x:v>5900</x:v>
      </x:c>
      <x:c r="N30" s="27" t="n">
        <x:v>5900</x:v>
      </x:c>
      <x:c r="O30" s="27" t="n">
        <x:v>5900</x:v>
      </x:c>
      <x:c r="P30" s="27" t="n">
        <x:v>5900</x:v>
      </x:c>
      <x:c r="Q30" s="3"/>
    </x:row>
    <x:row r="31" ht="22" customHeight="1">
      <x:c r="A31" s="1"/>
      <x:c r="B31" s="1"/>
      <x:c r="C31" s="2" t="str">
        <x:v>Downside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27" t="n">
        <x:v>5900</x:v>
      </x:c>
      <x:c r="N31" s="27" t="n">
        <x:v>5900</x:v>
      </x:c>
      <x:c r="O31" s="27" t="n">
        <x:v>5900</x:v>
      </x:c>
      <x:c r="P31" s="27" t="n">
        <x:v>5900</x:v>
      </x:c>
      <x:c r="Q31" s="3"/>
    </x:row>
    <x:row r="32" ht="22" customHeight="1">
      <x:c r="A32" s="1"/>
      <x:c r="B32" s="1"/>
      <x:c r="C32" s="19" t="str">
        <x:v>Acquisition and brand spend — active</x:v>
      </x:c>
      <x:c r="D32" s="19"/>
      <x:c r="E32" s="28" t="n">
        <x:f>'Actual inputs'!E16</x:f>
        <x:v>24000</x:v>
      </x:c>
      <x:c r="F32" s="28" t="n">
        <x:f>'Actual inputs'!F16</x:f>
        <x:v>25200</x:v>
      </x:c>
      <x:c r="G32" s="28" t="n">
        <x:f>'Actual inputs'!G16</x:f>
        <x:v>26400</x:v>
      </x:c>
      <x:c r="H32" s="28" t="n">
        <x:f>'Actual inputs'!H16</x:f>
        <x:v>27600</x:v>
      </x:c>
      <x:c r="I32" s="28" t="n">
        <x:f>'Actual inputs'!I16</x:f>
        <x:v>28800</x:v>
      </x:c>
      <x:c r="J32" s="28" t="n">
        <x:f>'Actual inputs'!J16</x:f>
        <x:v>30000</x:v>
      </x:c>
      <x:c r="K32" s="28" t="n">
        <x:f>'Actual inputs'!K16</x:f>
        <x:v>31200</x:v>
      </x:c>
      <x:c r="L32" s="28" t="n">
        <x:f>'Actual inputs'!L16</x:f>
        <x:v>32400</x:v>
      </x:c>
      <x:c r="M32" s="20" t="n">
        <x:f>IF($E$4=1,IF(ISNUMBER(M33),M33,NA()),IF($E$4=2,IF(ISNUMBER(M34),M34,NA()),NA()))</x:f>
        <x:v>33600</x:v>
      </x:c>
      <x:c r="N32" s="20" t="n">
        <x:f>IF($E$4=1,IF(ISNUMBER(N33),N33,NA()),IF($E$4=2,IF(ISNUMBER(N34),N34,NA()),NA()))</x:f>
        <x:v>34800</x:v>
      </x:c>
      <x:c r="O32" s="20" t="n">
        <x:f>IF($E$4=1,IF(ISNUMBER(O33),O33,NA()),IF($E$4=2,IF(ISNUMBER(O34),O34,NA()),NA()))</x:f>
        <x:v>36000</x:v>
      </x:c>
      <x:c r="P32" s="20" t="n">
        <x:f>IF($E$4=1,IF(ISNUMBER(P33),P33,NA()),IF($E$4=2,IF(ISNUMBER(P34),P34,NA()),NA()))</x:f>
        <x:v>37200</x:v>
      </x:c>
      <x:c r="Q32" s="3"/>
    </x:row>
    <x:row r="33" ht="22" customHeight="1">
      <x:c r="A33" s="1"/>
      <x:c r="B33" s="1"/>
      <x:c r="C33" s="2" t="str">
        <x:v>Base</x:v>
      </x:c>
      <x:c r="D33" s="2"/>
      <x:c r="E33" s="3"/>
      <x:c r="F33" s="3"/>
      <x:c r="G33" s="3"/>
      <x:c r="H33" s="3"/>
      <x:c r="I33" s="3"/>
      <x:c r="J33" s="3"/>
      <x:c r="K33" s="3"/>
      <x:c r="L33" s="3"/>
      <x:c r="M33" s="27" t="n">
        <x:v>33600</x:v>
      </x:c>
      <x:c r="N33" s="27" t="n">
        <x:v>34800</x:v>
      </x:c>
      <x:c r="O33" s="27" t="n">
        <x:v>36000</x:v>
      </x:c>
      <x:c r="P33" s="27" t="n">
        <x:v>37200</x:v>
      </x:c>
      <x:c r="Q33" s="3"/>
    </x:row>
    <x:row r="34" ht="22" customHeight="1">
      <x:c r="A34" s="1"/>
      <x:c r="B34" s="1"/>
      <x:c r="C34" s="2" t="str">
        <x:v>Downside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27" t="n">
        <x:v>34000</x:v>
      </x:c>
      <x:c r="N34" s="27" t="n">
        <x:v>34000</x:v>
      </x:c>
      <x:c r="O34" s="27" t="n">
        <x:v>34000</x:v>
      </x:c>
      <x:c r="P34" s="27" t="n">
        <x:v>34000</x:v>
      </x:c>
      <x:c r="Q34" s="3"/>
    </x:row>
    <x:row r="35" ht="22" customHeight="1">
      <x:c r="A35" s="1"/>
      <x:c r="B35" s="1"/>
      <x:c r="C35" s="19" t="str">
        <x:v>Office and administration — active</x:v>
      </x:c>
      <x:c r="D35" s="19"/>
      <x:c r="E35" s="28" t="n">
        <x:f>'Actual inputs'!E17</x:f>
        <x:v>13000</x:v>
      </x:c>
      <x:c r="F35" s="28" t="n">
        <x:f>'Actual inputs'!F17</x:f>
        <x:v>13000</x:v>
      </x:c>
      <x:c r="G35" s="28" t="n">
        <x:f>'Actual inputs'!G17</x:f>
        <x:v>13000</x:v>
      </x:c>
      <x:c r="H35" s="28" t="n">
        <x:f>'Actual inputs'!H17</x:f>
        <x:v>13000</x:v>
      </x:c>
      <x:c r="I35" s="28" t="n">
        <x:f>'Actual inputs'!I17</x:f>
        <x:v>13000</x:v>
      </x:c>
      <x:c r="J35" s="28" t="n">
        <x:f>'Actual inputs'!J17</x:f>
        <x:v>13000</x:v>
      </x:c>
      <x:c r="K35" s="28" t="n">
        <x:f>'Actual inputs'!K17</x:f>
        <x:v>13000</x:v>
      </x:c>
      <x:c r="L35" s="28" t="n">
        <x:f>'Actual inputs'!L17</x:f>
        <x:v>13000</x:v>
      </x:c>
      <x:c r="M35" s="20" t="n">
        <x:f>IF($E$4=1,IF(ISNUMBER(M36),M36,NA()),IF($E$4=2,IF(ISNUMBER(M37),M37,NA()),NA()))</x:f>
        <x:v>13000</x:v>
      </x:c>
      <x:c r="N35" s="20" t="n">
        <x:f>IF($E$4=1,IF(ISNUMBER(N36),N36,NA()),IF($E$4=2,IF(ISNUMBER(N37),N37,NA()),NA()))</x:f>
        <x:v>13000</x:v>
      </x:c>
      <x:c r="O35" s="20" t="n">
        <x:f>IF($E$4=1,IF(ISNUMBER(O36),O36,NA()),IF($E$4=2,IF(ISNUMBER(O37),O37,NA()),NA()))</x:f>
        <x:v>13000</x:v>
      </x:c>
      <x:c r="P35" s="20" t="n">
        <x:f>IF($E$4=1,IF(ISNUMBER(P36),P36,NA()),IF($E$4=2,IF(ISNUMBER(P37),P37,NA()),NA()))</x:f>
        <x:v>13000</x:v>
      </x:c>
      <x:c r="Q35" s="3"/>
    </x:row>
    <x:row r="36" ht="22" customHeight="1">
      <x:c r="A36" s="1"/>
      <x:c r="B36" s="1"/>
      <x:c r="C36" s="2" t="str">
        <x:v>Base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27" t="n">
        <x:v>13000</x:v>
      </x:c>
      <x:c r="N36" s="27" t="n">
        <x:v>13000</x:v>
      </x:c>
      <x:c r="O36" s="27" t="n">
        <x:v>13000</x:v>
      </x:c>
      <x:c r="P36" s="27" t="n">
        <x:v>13000</x:v>
      </x:c>
      <x:c r="Q36" s="3"/>
    </x:row>
    <x:row r="37" ht="22" customHeight="1">
      <x:c r="A37" s="1"/>
      <x:c r="B37" s="1"/>
      <x:c r="C37" s="2" t="str">
        <x:v>Downside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27" t="n">
        <x:v>13000</x:v>
      </x:c>
      <x:c r="N37" s="27" t="n">
        <x:v>13000</x:v>
      </x:c>
      <x:c r="O37" s="27" t="n">
        <x:v>13000</x:v>
      </x:c>
      <x:c r="P37" s="27" t="n">
        <x:v>13000</x:v>
      </x:c>
      <x:c r="Q37" s="3"/>
    </x:row>
    <x:row r="38" ht="22" customHeight="1">
      <x:c r="A38" s="1"/>
      <x:c r="B38" s="1"/>
      <x:c r="C38" s="19" t="str">
        <x:v>Professional fees — active</x:v>
      </x:c>
      <x:c r="D38" s="19"/>
      <x:c r="E38" s="28" t="n">
        <x:f>'Actual inputs'!E18</x:f>
        <x:v>6500</x:v>
      </x:c>
      <x:c r="F38" s="28" t="n">
        <x:f>'Actual inputs'!F18</x:f>
        <x:v>6500</x:v>
      </x:c>
      <x:c r="G38" s="28" t="n">
        <x:f>'Actual inputs'!G18</x:f>
        <x:v>6500</x:v>
      </x:c>
      <x:c r="H38" s="28" t="n">
        <x:f>'Actual inputs'!H18</x:f>
        <x:v>6500</x:v>
      </x:c>
      <x:c r="I38" s="28" t="n">
        <x:f>'Actual inputs'!I18</x:f>
        <x:v>6500</x:v>
      </x:c>
      <x:c r="J38" s="28" t="n">
        <x:f>'Actual inputs'!J18</x:f>
        <x:v>6500</x:v>
      </x:c>
      <x:c r="K38" s="28" t="n">
        <x:f>'Actual inputs'!K18</x:f>
        <x:v>6500</x:v>
      </x:c>
      <x:c r="L38" s="28" t="n">
        <x:f>'Actual inputs'!L18</x:f>
        <x:v>6500</x:v>
      </x:c>
      <x:c r="M38" s="20" t="n">
        <x:f>IF($E$4=1,IF(ISNUMBER(M39),M39,NA()),IF($E$4=2,IF(ISNUMBER(M40),M40,NA()),NA()))</x:f>
        <x:v>6500</x:v>
      </x:c>
      <x:c r="N38" s="20" t="n">
        <x:f>IF($E$4=1,IF(ISNUMBER(N39),N39,NA()),IF($E$4=2,IF(ISNUMBER(N40),N40,NA()),NA()))</x:f>
        <x:v>6500</x:v>
      </x:c>
      <x:c r="O38" s="20" t="n">
        <x:f>IF($E$4=1,IF(ISNUMBER(O39),O39,NA()),IF($E$4=2,IF(ISNUMBER(O40),O40,NA()),NA()))</x:f>
        <x:v>6500</x:v>
      </x:c>
      <x:c r="P38" s="20" t="n">
        <x:f>IF($E$4=1,IF(ISNUMBER(P39),P39,NA()),IF($E$4=2,IF(ISNUMBER(P40),P40,NA()),NA()))</x:f>
        <x:v>6500</x:v>
      </x:c>
      <x:c r="Q38" s="3"/>
    </x:row>
    <x:row r="39" ht="22" customHeight="1">
      <x:c r="A39" s="1"/>
      <x:c r="B39" s="1"/>
      <x:c r="C39" s="2" t="str">
        <x:v>Base</x:v>
      </x:c>
      <x:c r="D39" s="2"/>
      <x:c r="E39" s="3"/>
      <x:c r="F39" s="3"/>
      <x:c r="G39" s="3"/>
      <x:c r="H39" s="3"/>
      <x:c r="I39" s="3"/>
      <x:c r="J39" s="3"/>
      <x:c r="K39" s="3"/>
      <x:c r="L39" s="3"/>
      <x:c r="M39" s="27" t="n">
        <x:v>6500</x:v>
      </x:c>
      <x:c r="N39" s="27" t="n">
        <x:v>6500</x:v>
      </x:c>
      <x:c r="O39" s="27" t="n">
        <x:v>6500</x:v>
      </x:c>
      <x:c r="P39" s="27" t="n">
        <x:v>6500</x:v>
      </x:c>
      <x:c r="Q39" s="3"/>
    </x:row>
    <x:row r="40" ht="22" customHeight="1">
      <x:c r="A40" s="1"/>
      <x:c r="B40" s="1"/>
      <x:c r="C40" s="2" t="str">
        <x:v>Downside</x:v>
      </x:c>
      <x:c r="D40" s="2"/>
      <x:c r="E40" s="3"/>
      <x:c r="F40" s="3"/>
      <x:c r="G40" s="3"/>
      <x:c r="H40" s="3"/>
      <x:c r="I40" s="3"/>
      <x:c r="J40" s="3"/>
      <x:c r="K40" s="3"/>
      <x:c r="L40" s="3"/>
      <x:c r="M40" s="27" t="n">
        <x:v>6500</x:v>
      </x:c>
      <x:c r="N40" s="27" t="n">
        <x:v>6500</x:v>
      </x:c>
      <x:c r="O40" s="27" t="n">
        <x:v>6500</x:v>
      </x:c>
      <x:c r="P40" s="27" t="n">
        <x:v>6500</x:v>
      </x:c>
      <x:c r="Q40" s="3"/>
    </x:row>
    <x:row r="41" ht="22" customHeight="1">
      <x:c r="A41" s="1"/>
      <x:c r="B41" s="1"/>
      <x:c r="C41" s="19" t="str">
        <x:v>Capital expenditure — active</x:v>
      </x:c>
      <x:c r="D41" s="19"/>
      <x:c r="E41" s="28" t="n">
        <x:f>'Actual inputs'!E19</x:f>
        <x:v>8000</x:v>
      </x:c>
      <x:c r="F41" s="28" t="n">
        <x:f>'Actual inputs'!F19</x:f>
        <x:v>8500</x:v>
      </x:c>
      <x:c r="G41" s="28" t="n">
        <x:f>'Actual inputs'!G19</x:f>
        <x:v>9000</x:v>
      </x:c>
      <x:c r="H41" s="28" t="n">
        <x:f>'Actual inputs'!H19</x:f>
        <x:v>9500</x:v>
      </x:c>
      <x:c r="I41" s="28" t="n">
        <x:f>'Actual inputs'!I19</x:f>
        <x:v>10000</x:v>
      </x:c>
      <x:c r="J41" s="28" t="n">
        <x:f>'Actual inputs'!J19</x:f>
        <x:v>10500</x:v>
      </x:c>
      <x:c r="K41" s="28" t="n">
        <x:f>'Actual inputs'!K19</x:f>
        <x:v>11000</x:v>
      </x:c>
      <x:c r="L41" s="28" t="n">
        <x:f>'Actual inputs'!L19</x:f>
        <x:v>11500</x:v>
      </x:c>
      <x:c r="M41" s="20" t="n">
        <x:f>IF($E$4=1,IF(ISNUMBER(M42),M42,NA()),IF($E$4=2,IF(ISNUMBER(M43),M43,NA()),NA()))</x:f>
        <x:v>12000</x:v>
      </x:c>
      <x:c r="N41" s="20" t="n">
        <x:f>IF($E$4=1,IF(ISNUMBER(N42),N42,NA()),IF($E$4=2,IF(ISNUMBER(N43),N43,NA()),NA()))</x:f>
        <x:v>12500</x:v>
      </x:c>
      <x:c r="O41" s="20" t="n">
        <x:f>IF($E$4=1,IF(ISNUMBER(O42),O42,NA()),IF($E$4=2,IF(ISNUMBER(O43),O43,NA()),NA()))</x:f>
        <x:v>13000</x:v>
      </x:c>
      <x:c r="P41" s="20" t="n">
        <x:f>IF($E$4=1,IF(ISNUMBER(P42),P42,NA()),IF($E$4=2,IF(ISNUMBER(P43),P43,NA()),NA()))</x:f>
        <x:v>13500</x:v>
      </x:c>
      <x:c r="Q41" s="3"/>
    </x:row>
    <x:row r="42" ht="22" customHeight="1">
      <x:c r="A42" s="1"/>
      <x:c r="B42" s="1"/>
      <x:c r="C42" s="2" t="str">
        <x:v>Base</x:v>
      </x:c>
      <x:c r="D42" s="2"/>
      <x:c r="E42" s="3"/>
      <x:c r="F42" s="3"/>
      <x:c r="G42" s="3"/>
      <x:c r="H42" s="3"/>
      <x:c r="I42" s="3"/>
      <x:c r="J42" s="3"/>
      <x:c r="K42" s="3"/>
      <x:c r="L42" s="3"/>
      <x:c r="M42" s="27" t="n">
        <x:v>12000</x:v>
      </x:c>
      <x:c r="N42" s="27" t="n">
        <x:v>12500</x:v>
      </x:c>
      <x:c r="O42" s="27" t="n">
        <x:v>13000</x:v>
      </x:c>
      <x:c r="P42" s="27" t="n">
        <x:v>13500</x:v>
      </x:c>
      <x:c r="Q42" s="3"/>
    </x:row>
    <x:row r="43" ht="22" customHeight="1">
      <x:c r="A43" s="1"/>
      <x:c r="B43" s="1"/>
      <x:c r="C43" s="2" t="str">
        <x:v>Downside</x:v>
      </x:c>
      <x:c r="D43" s="2"/>
      <x:c r="E43" s="3"/>
      <x:c r="F43" s="3"/>
      <x:c r="G43" s="3"/>
      <x:c r="H43" s="3"/>
      <x:c r="I43" s="3"/>
      <x:c r="J43" s="3"/>
      <x:c r="K43" s="3"/>
      <x:c r="L43" s="3"/>
      <x:c r="M43" s="27" t="n">
        <x:v>11000</x:v>
      </x:c>
      <x:c r="N43" s="27" t="n">
        <x:v>8000</x:v>
      </x:c>
      <x:c r="O43" s="27" t="n">
        <x:v>8000</x:v>
      </x:c>
      <x:c r="P43" s="27" t="n">
        <x:v>8000</x:v>
      </x:c>
      <x:c r="Q43" s="3"/>
    </x:row>
    <x:row r="44" ht="22" customHeight="1">
      <x:c r="A44" s="1"/>
      <x:c r="B44" s="1"/>
      <x:c r="C44" s="19" t="str">
        <x:v>Illustrative current tax paid — active</x:v>
      </x:c>
      <x:c r="D44" s="19"/>
      <x:c r="E44" s="28" t="n">
        <x:f>'Actual inputs'!E20</x:f>
        <x:v>0</x:v>
      </x:c>
      <x:c r="F44" s="28" t="n">
        <x:f>'Actual inputs'!F20</x:f>
        <x:v>0</x:v>
      </x:c>
      <x:c r="G44" s="28" t="n">
        <x:f>'Actual inputs'!G20</x:f>
        <x:v>12000</x:v>
      </x:c>
      <x:c r="H44" s="28" t="n">
        <x:f>'Actual inputs'!H20</x:f>
        <x:v>0</x:v>
      </x:c>
      <x:c r="I44" s="28" t="n">
        <x:f>'Actual inputs'!I20</x:f>
        <x:v>0</x:v>
      </x:c>
      <x:c r="J44" s="28" t="n">
        <x:f>'Actual inputs'!J20</x:f>
        <x:v>10000</x:v>
      </x:c>
      <x:c r="K44" s="28" t="n">
        <x:f>'Actual inputs'!K20</x:f>
        <x:v>0</x:v>
      </x:c>
      <x:c r="L44" s="28" t="n">
        <x:f>'Actual inputs'!L20</x:f>
        <x:v>0</x:v>
      </x:c>
      <x:c r="M44" s="20" t="n">
        <x:f>IF($E$4=1,IF(ISNUMBER(M45),M45,NA()),IF($E$4=2,IF(ISNUMBER(M46),M46,NA()),NA()))</x:f>
        <x:v>12000</x:v>
      </x:c>
      <x:c r="N44" s="20" t="n">
        <x:f>IF($E$4=1,IF(ISNUMBER(N45),N45,NA()),IF($E$4=2,IF(ISNUMBER(N46),N46,NA()),NA()))</x:f>
        <x:v>0</x:v>
      </x:c>
      <x:c r="O44" s="20" t="n">
        <x:f>IF($E$4=1,IF(ISNUMBER(O45),O45,NA()),IF($E$4=2,IF(ISNUMBER(O46),O46,NA()),NA()))</x:f>
        <x:v>0</x:v>
      </x:c>
      <x:c r="P44" s="20" t="n">
        <x:f>IF($E$4=1,IF(ISNUMBER(P45),P45,NA()),IF($E$4=2,IF(ISNUMBER(P46),P46,NA()),NA()))</x:f>
        <x:v>12000</x:v>
      </x:c>
      <x:c r="Q44" s="3"/>
    </x:row>
    <x:row r="45" ht="22" customHeight="1">
      <x:c r="A45" s="1"/>
      <x:c r="B45" s="1"/>
      <x:c r="C45" s="2" t="str">
        <x:v>Base</x:v>
      </x:c>
      <x:c r="D45" s="2"/>
      <x:c r="E45" s="3"/>
      <x:c r="F45" s="3"/>
      <x:c r="G45" s="3"/>
      <x:c r="H45" s="3"/>
      <x:c r="I45" s="3"/>
      <x:c r="J45" s="3"/>
      <x:c r="K45" s="3"/>
      <x:c r="L45" s="3"/>
      <x:c r="M45" s="27" t="n">
        <x:v>12000</x:v>
      </x:c>
      <x:c r="N45" s="27" t="n">
        <x:v>0</x:v>
      </x:c>
      <x:c r="O45" s="27" t="n">
        <x:v>0</x:v>
      </x:c>
      <x:c r="P45" s="27" t="n">
        <x:v>12000</x:v>
      </x:c>
      <x:c r="Q45" s="3"/>
    </x:row>
    <x:row r="46" ht="22" customHeight="1">
      <x:c r="A46" s="1"/>
      <x:c r="B46" s="1"/>
      <x:c r="C46" s="2" t="str">
        <x:v>Downside</x:v>
      </x:c>
      <x:c r="D46" s="2"/>
      <x:c r="E46" s="3"/>
      <x:c r="F46" s="3"/>
      <x:c r="G46" s="3"/>
      <x:c r="H46" s="3"/>
      <x:c r="I46" s="3"/>
      <x:c r="J46" s="3"/>
      <x:c r="K46" s="3"/>
      <x:c r="L46" s="3"/>
      <x:c r="M46" s="27" t="n">
        <x:v>12000</x:v>
      </x:c>
      <x:c r="N46" s="27" t="n">
        <x:v>0</x:v>
      </x:c>
      <x:c r="O46" s="27" t="n">
        <x:v>0</x:v>
      </x:c>
      <x:c r="P46" s="27" t="n">
        <x:v>12000</x:v>
      </x:c>
      <x:c r="Q46" s="3"/>
    </x:row>
    <x:row r="47" ht="22" customHeight="1">
      <x:c r="A47" s="1"/>
      <x:c r="B47" s="1"/>
      <x:c r="C47" s="19" t="str">
        <x:v>Target receivable days — active</x:v>
      </x:c>
      <x:c r="D47" s="19"/>
      <x:c r="E47" s="61" t="n">
        <x:f>'Actual inputs'!E21</x:f>
        <x:v>25</x:v>
      </x:c>
      <x:c r="F47" s="61" t="n">
        <x:f>'Actual inputs'!F21</x:f>
        <x:v>25</x:v>
      </x:c>
      <x:c r="G47" s="61" t="n">
        <x:f>'Actual inputs'!G21</x:f>
        <x:v>25</x:v>
      </x:c>
      <x:c r="H47" s="61" t="n">
        <x:f>'Actual inputs'!H21</x:f>
        <x:v>25</x:v>
      </x:c>
      <x:c r="I47" s="61" t="n">
        <x:f>'Actual inputs'!I21</x:f>
        <x:v>25</x:v>
      </x:c>
      <x:c r="J47" s="61" t="n">
        <x:f>'Actual inputs'!J21</x:f>
        <x:v>25</x:v>
      </x:c>
      <x:c r="K47" s="61" t="n">
        <x:f>'Actual inputs'!K21</x:f>
        <x:v>25</x:v>
      </x:c>
      <x:c r="L47" s="61" t="n">
        <x:f>'Actual inputs'!L21</x:f>
        <x:v>25</x:v>
      </x:c>
      <x:c r="M47" s="62" t="n">
        <x:f>IF($E$4=1,IF(ISNUMBER(M48),M48,NA()),IF($E$4=2,IF(ISNUMBER(M49),M49,NA()),NA()))</x:f>
        <x:v>25</x:v>
      </x:c>
      <x:c r="N47" s="62" t="n">
        <x:f>IF($E$4=1,IF(ISNUMBER(N48),N48,NA()),IF($E$4=2,IF(ISNUMBER(N49),N49,NA()),NA()))</x:f>
        <x:v>25</x:v>
      </x:c>
      <x:c r="O47" s="62" t="n">
        <x:f>IF($E$4=1,IF(ISNUMBER(O48),O48,NA()),IF($E$4=2,IF(ISNUMBER(O49),O49,NA()),NA()))</x:f>
        <x:v>25</x:v>
      </x:c>
      <x:c r="P47" s="62" t="n">
        <x:f>IF($E$4=1,IF(ISNUMBER(P48),P48,NA()),IF($E$4=2,IF(ISNUMBER(P49),P49,NA()),NA()))</x:f>
        <x:v>25</x:v>
      </x:c>
      <x:c r="Q47" s="3"/>
    </x:row>
    <x:row r="48" ht="22" customHeight="1">
      <x:c r="A48" s="1"/>
      <x:c r="B48" s="1"/>
      <x:c r="C48" s="2" t="str">
        <x:v>Base</x:v>
      </x:c>
      <x:c r="D48" s="2"/>
      <x:c r="E48" s="16"/>
      <x:c r="F48" s="16"/>
      <x:c r="G48" s="16"/>
      <x:c r="H48" s="16"/>
      <x:c r="I48" s="16"/>
      <x:c r="J48" s="16"/>
      <x:c r="K48" s="16"/>
      <x:c r="L48" s="16"/>
      <x:c r="M48" s="63" t="n">
        <x:v>25</x:v>
      </x:c>
      <x:c r="N48" s="63" t="n">
        <x:v>25</x:v>
      </x:c>
      <x:c r="O48" s="63" t="n">
        <x:v>25</x:v>
      </x:c>
      <x:c r="P48" s="63" t="n">
        <x:v>25</x:v>
      </x:c>
      <x:c r="Q48" s="3"/>
    </x:row>
    <x:row r="49" ht="22" customHeight="1">
      <x:c r="A49" s="1"/>
      <x:c r="B49" s="1"/>
      <x:c r="C49" s="2" t="str">
        <x:v>Downside</x:v>
      </x:c>
      <x:c r="D49" s="2"/>
      <x:c r="E49" s="16"/>
      <x:c r="F49" s="16"/>
      <x:c r="G49" s="16"/>
      <x:c r="H49" s="16"/>
      <x:c r="I49" s="16"/>
      <x:c r="J49" s="16"/>
      <x:c r="K49" s="16"/>
      <x:c r="L49" s="16"/>
      <x:c r="M49" s="63" t="n">
        <x:v>38</x:v>
      </x:c>
      <x:c r="N49" s="63" t="n">
        <x:v>42</x:v>
      </x:c>
      <x:c r="O49" s="63" t="n">
        <x:v>44</x:v>
      </x:c>
      <x:c r="P49" s="63" t="n">
        <x:v>46</x:v>
      </x:c>
      <x:c r="Q49" s="3"/>
    </x:row>
    <x:row r="50" ht="22" customHeight="1">
      <x:c r="A50" s="1"/>
      <x:c r="B50" s="1"/>
      <x:c r="C50" s="19" t="str">
        <x:v>New vendor payable days — active</x:v>
      </x:c>
      <x:c r="D50" s="19"/>
      <x:c r="E50" s="61" t="n">
        <x:f>'Actual inputs'!E22</x:f>
        <x:v>28</x:v>
      </x:c>
      <x:c r="F50" s="61" t="n">
        <x:f>'Actual inputs'!F22</x:f>
        <x:v>28</x:v>
      </x:c>
      <x:c r="G50" s="61" t="n">
        <x:f>'Actual inputs'!G22</x:f>
        <x:v>28</x:v>
      </x:c>
      <x:c r="H50" s="61" t="n">
        <x:f>'Actual inputs'!H22</x:f>
        <x:v>28</x:v>
      </x:c>
      <x:c r="I50" s="61" t="n">
        <x:f>'Actual inputs'!I22</x:f>
        <x:v>28</x:v>
      </x:c>
      <x:c r="J50" s="61" t="n">
        <x:f>'Actual inputs'!J22</x:f>
        <x:v>28</x:v>
      </x:c>
      <x:c r="K50" s="61" t="n">
        <x:f>'Actual inputs'!K22</x:f>
        <x:v>28</x:v>
      </x:c>
      <x:c r="L50" s="61" t="n">
        <x:f>'Actual inputs'!L22</x:f>
        <x:v>28</x:v>
      </x:c>
      <x:c r="M50" s="62" t="n">
        <x:f>IF($E$4=1,IF(ISNUMBER(M51),M51,NA()),IF($E$4=2,IF(ISNUMBER(M52),M52,NA()),NA()))</x:f>
        <x:v>28</x:v>
      </x:c>
      <x:c r="N50" s="62" t="n">
        <x:f>IF($E$4=1,IF(ISNUMBER(N51),N51,NA()),IF($E$4=2,IF(ISNUMBER(N52),N52,NA()),NA()))</x:f>
        <x:v>28</x:v>
      </x:c>
      <x:c r="O50" s="62" t="n">
        <x:f>IF($E$4=1,IF(ISNUMBER(O51),O51,NA()),IF($E$4=2,IF(ISNUMBER(O52),O52,NA()),NA()))</x:f>
        <x:v>28</x:v>
      </x:c>
      <x:c r="P50" s="62" t="n">
        <x:f>IF($E$4=1,IF(ISNUMBER(P51),P51,NA()),IF($E$4=2,IF(ISNUMBER(P52),P52,NA()),NA()))</x:f>
        <x:v>28</x:v>
      </x:c>
      <x:c r="Q50" s="3"/>
    </x:row>
    <x:row r="51" ht="22" customHeight="1">
      <x:c r="A51" s="1"/>
      <x:c r="B51" s="1"/>
      <x:c r="C51" s="2" t="str">
        <x:v>Base</x:v>
      </x:c>
      <x:c r="D51" s="2"/>
      <x:c r="E51" s="16"/>
      <x:c r="F51" s="16"/>
      <x:c r="G51" s="16"/>
      <x:c r="H51" s="16"/>
      <x:c r="I51" s="16"/>
      <x:c r="J51" s="16"/>
      <x:c r="K51" s="16"/>
      <x:c r="L51" s="16"/>
      <x:c r="M51" s="63" t="n">
        <x:v>28</x:v>
      </x:c>
      <x:c r="N51" s="63" t="n">
        <x:v>28</x:v>
      </x:c>
      <x:c r="O51" s="63" t="n">
        <x:v>28</x:v>
      </x:c>
      <x:c r="P51" s="63" t="n">
        <x:v>28</x:v>
      </x:c>
      <x:c r="Q51" s="3"/>
    </x:row>
    <x:row r="52" ht="22" customHeight="1">
      <x:c r="A52" s="1"/>
      <x:c r="B52" s="1"/>
      <x:c r="C52" s="2" t="str">
        <x:v>Downside</x:v>
      </x:c>
      <x:c r="D52" s="2"/>
      <x:c r="E52" s="16"/>
      <x:c r="F52" s="16"/>
      <x:c r="G52" s="16"/>
      <x:c r="H52" s="16"/>
      <x:c r="I52" s="16"/>
      <x:c r="J52" s="16"/>
      <x:c r="K52" s="16"/>
      <x:c r="L52" s="16"/>
      <x:c r="M52" s="63" t="n">
        <x:v>28</x:v>
      </x:c>
      <x:c r="N52" s="63" t="n">
        <x:v>28</x:v>
      </x:c>
      <x:c r="O52" s="63" t="n">
        <x:v>28</x:v>
      </x:c>
      <x:c r="P52" s="63" t="n">
        <x:v>28</x:v>
      </x:c>
      <x:c r="Q52" s="3"/>
    </x:row>
    <x:row r="53" ht="22" customHeight="1">
      <x:c r="A53" s="1"/>
      <x:c r="B53" s="1"/>
      <x:c r="C53" s="19" t="str">
        <x:v>Opening receivable delay (days) — active</x:v>
      </x:c>
      <x:c r="D53" s="19"/>
      <x:c r="E53" s="61" t="n">
        <x:f>'Actual inputs'!E23</x:f>
        <x:v>0</x:v>
      </x:c>
      <x:c r="F53" s="61" t="n">
        <x:f>'Actual inputs'!F23</x:f>
        <x:v>0</x:v>
      </x:c>
      <x:c r="G53" s="61" t="n">
        <x:f>'Actual inputs'!G23</x:f>
        <x:v>0</x:v>
      </x:c>
      <x:c r="H53" s="61" t="n">
        <x:f>'Actual inputs'!H23</x:f>
        <x:v>0</x:v>
      </x:c>
      <x:c r="I53" s="61" t="n">
        <x:f>'Actual inputs'!I23</x:f>
        <x:v>0</x:v>
      </x:c>
      <x:c r="J53" s="61" t="n">
        <x:f>'Actual inputs'!J23</x:f>
        <x:v>0</x:v>
      </x:c>
      <x:c r="K53" s="61" t="n">
        <x:f>'Actual inputs'!K23</x:f>
        <x:v>0</x:v>
      </x:c>
      <x:c r="L53" s="61" t="n">
        <x:f>'Actual inputs'!L23</x:f>
        <x:v>0</x:v>
      </x:c>
      <x:c r="M53" s="62" t="n">
        <x:f>IF($E$4=1,IF(ISNUMBER(M54),M54,NA()),IF($E$4=2,IF(ISNUMBER(M55),M55,NA()),NA()))</x:f>
        <x:v>0</x:v>
      </x:c>
      <x:c r="N53" s="62" t="n">
        <x:f>IF($E$4=1,IF(ISNUMBER(N54),N54,NA()),IF($E$4=2,IF(ISNUMBER(N55),N55,NA()),NA()))</x:f>
        <x:v>0</x:v>
      </x:c>
      <x:c r="O53" s="62" t="n">
        <x:f>IF($E$4=1,IF(ISNUMBER(O54),O54,NA()),IF($E$4=2,IF(ISNUMBER(O55),O55,NA()),NA()))</x:f>
        <x:v>0</x:v>
      </x:c>
      <x:c r="P53" s="62" t="n">
        <x:f>IF($E$4=1,IF(ISNUMBER(P54),P54,NA()),IF($E$4=2,IF(ISNUMBER(P55),P55,NA()),NA()))</x:f>
        <x:v>0</x:v>
      </x:c>
      <x:c r="Q53" s="3"/>
    </x:row>
    <x:row r="54" ht="22" customHeight="1">
      <x:c r="A54" s="1"/>
      <x:c r="B54" s="1"/>
      <x:c r="C54" s="2" t="str">
        <x:v>Base</x:v>
      </x:c>
      <x:c r="D54" s="2"/>
      <x:c r="E54" s="16"/>
      <x:c r="F54" s="16"/>
      <x:c r="G54" s="16"/>
      <x:c r="H54" s="16"/>
      <x:c r="I54" s="16"/>
      <x:c r="J54" s="16"/>
      <x:c r="K54" s="16"/>
      <x:c r="L54" s="16"/>
      <x:c r="M54" s="63" t="n">
        <x:v>0</x:v>
      </x:c>
      <x:c r="N54" s="63" t="n">
        <x:v>0</x:v>
      </x:c>
      <x:c r="O54" s="63" t="n">
        <x:v>0</x:v>
      </x:c>
      <x:c r="P54" s="63" t="n">
        <x:v>0</x:v>
      </x:c>
      <x:c r="Q54" s="3"/>
    </x:row>
    <x:row r="55" ht="22" customHeight="1">
      <x:c r="A55" s="1"/>
      <x:c r="B55" s="1"/>
      <x:c r="C55" s="2" t="str">
        <x:v>Downside</x:v>
      </x:c>
      <x:c r="D55" s="2"/>
      <x:c r="E55" s="16"/>
      <x:c r="F55" s="16"/>
      <x:c r="G55" s="16"/>
      <x:c r="H55" s="16"/>
      <x:c r="I55" s="16"/>
      <x:c r="J55" s="16"/>
      <x:c r="K55" s="16"/>
      <x:c r="L55" s="16"/>
      <x:c r="M55" s="63" t="n">
        <x:v>14</x:v>
      </x:c>
      <x:c r="N55" s="63" t="n">
        <x:v>14</x:v>
      </x:c>
      <x:c r="O55" s="63" t="n">
        <x:v>14</x:v>
      </x:c>
      <x:c r="P55" s="63" t="n">
        <x:v>14</x:v>
      </x:c>
      <x:c r="Q55" s="3"/>
    </x:row>
    <x:row r="56" ht="22" customHeight="1">
      <x:c r="A56" s="1"/>
      <x:c r="B56" s="1"/>
      <x:c r="C56" s="19" t="str">
        <x:v>Subscription accounts — active</x:v>
      </x:c>
      <x:c r="D56" s="19"/>
      <x:c r="E56" s="61" t="n">
        <x:f>'Actual inputs'!E24</x:f>
        <x:v>520</x:v>
      </x:c>
      <x:c r="F56" s="61" t="n">
        <x:f>'Actual inputs'!F24</x:f>
        <x:v>565</x:v>
      </x:c>
      <x:c r="G56" s="61" t="n">
        <x:f>'Actual inputs'!G24</x:f>
        <x:v>610</x:v>
      </x:c>
      <x:c r="H56" s="61" t="n">
        <x:f>'Actual inputs'!H24</x:f>
        <x:v>655</x:v>
      </x:c>
      <x:c r="I56" s="61" t="n">
        <x:f>'Actual inputs'!I24</x:f>
        <x:v>700</x:v>
      </x:c>
      <x:c r="J56" s="61" t="n">
        <x:f>'Actual inputs'!J24</x:f>
        <x:v>745</x:v>
      </x:c>
      <x:c r="K56" s="61" t="n">
        <x:f>'Actual inputs'!K24</x:f>
        <x:v>790</x:v>
      </x:c>
      <x:c r="L56" s="61" t="n">
        <x:f>'Actual inputs'!L24</x:f>
        <x:v>835</x:v>
      </x:c>
      <x:c r="M56" s="62" t="n">
        <x:f>IF($E$4=1,IF(ISNUMBER(M57),M57,NA()),IF($E$4=2,IF(ISNUMBER(M58),M58,NA()),NA()))</x:f>
        <x:v>880</x:v>
      </x:c>
      <x:c r="N56" s="62" t="n">
        <x:f>IF($E$4=1,IF(ISNUMBER(N57),N57,NA()),IF($E$4=2,IF(ISNUMBER(N58),N58,NA()),NA()))</x:f>
        <x:v>925</x:v>
      </x:c>
      <x:c r="O56" s="62" t="n">
        <x:f>IF($E$4=1,IF(ISNUMBER(O57),O57,NA()),IF($E$4=2,IF(ISNUMBER(O58),O58,NA()),NA()))</x:f>
        <x:v>970</x:v>
      </x:c>
      <x:c r="P56" s="62" t="n">
        <x:f>IF($E$4=1,IF(ISNUMBER(P57),P57,NA()),IF($E$4=2,IF(ISNUMBER(P58),P58,NA()),NA()))</x:f>
        <x:v>1015</x:v>
      </x:c>
      <x:c r="Q56" s="3"/>
    </x:row>
    <x:row r="57" ht="22" customHeight="1">
      <x:c r="A57" s="1"/>
      <x:c r="B57" s="1"/>
      <x:c r="C57" s="2" t="str">
        <x:v>Base</x:v>
      </x:c>
      <x:c r="D57" s="2"/>
      <x:c r="E57" s="16"/>
      <x:c r="F57" s="16"/>
      <x:c r="G57" s="16"/>
      <x:c r="H57" s="16"/>
      <x:c r="I57" s="16"/>
      <x:c r="J57" s="16"/>
      <x:c r="K57" s="16"/>
      <x:c r="L57" s="16"/>
      <x:c r="M57" s="63" t="n">
        <x:v>880</x:v>
      </x:c>
      <x:c r="N57" s="63" t="n">
        <x:v>925</x:v>
      </x:c>
      <x:c r="O57" s="63" t="n">
        <x:v>970</x:v>
      </x:c>
      <x:c r="P57" s="63" t="n">
        <x:v>1015</x:v>
      </x:c>
      <x:c r="Q57" s="3"/>
    </x:row>
    <x:row r="58" ht="22" customHeight="1">
      <x:c r="A58" s="1"/>
      <x:c r="B58" s="1"/>
      <x:c r="C58" s="2" t="str">
        <x:v>Downside</x:v>
      </x:c>
      <x:c r="D58" s="2"/>
      <x:c r="E58" s="16"/>
      <x:c r="F58" s="16"/>
      <x:c r="G58" s="16"/>
      <x:c r="H58" s="16"/>
      <x:c r="I58" s="16"/>
      <x:c r="J58" s="16"/>
      <x:c r="K58" s="16"/>
      <x:c r="L58" s="16"/>
      <x:c r="M58" s="63" t="n">
        <x:v>805</x:v>
      </x:c>
      <x:c r="N58" s="63" t="n">
        <x:v>830</x:v>
      </x:c>
      <x:c r="O58" s="63" t="n">
        <x:v>860</x:v>
      </x:c>
      <x:c r="P58" s="63" t="n">
        <x:v>880</x:v>
      </x:c>
      <x:c r="Q58" s="3"/>
    </x:row>
    <x:row r="59" ht="22" customHeight="1">
      <x:c r="A59" s="1"/>
      <x:c r="B59" s="1"/>
      <x:c r="C59" s="19" t="str">
        <x:v>Subscription monthly price — active</x:v>
      </x:c>
      <x:c r="D59" s="19"/>
      <x:c r="E59" s="28" t="n">
        <x:f>'Actual inputs'!E25</x:f>
        <x:v>159</x:v>
      </x:c>
      <x:c r="F59" s="28" t="n">
        <x:f>'Actual inputs'!F25</x:f>
        <x:v>159</x:v>
      </x:c>
      <x:c r="G59" s="28" t="n">
        <x:f>'Actual inputs'!G25</x:f>
        <x:v>159</x:v>
      </x:c>
      <x:c r="H59" s="28" t="n">
        <x:f>'Actual inputs'!H25</x:f>
        <x:v>159</x:v>
      </x:c>
      <x:c r="I59" s="28" t="n">
        <x:f>'Actual inputs'!I25</x:f>
        <x:v>159</x:v>
      </x:c>
      <x:c r="J59" s="28" t="n">
        <x:f>'Actual inputs'!J25</x:f>
        <x:v>159</x:v>
      </x:c>
      <x:c r="K59" s="28" t="n">
        <x:f>'Actual inputs'!K25</x:f>
        <x:v>159</x:v>
      </x:c>
      <x:c r="L59" s="28" t="n">
        <x:f>'Actual inputs'!L25</x:f>
        <x:v>159</x:v>
      </x:c>
      <x:c r="M59" s="20" t="n">
        <x:f>IF($E$4=1,IF(ISNUMBER(M60),M60,NA()),IF($E$4=2,IF(ISNUMBER(M61),M61,NA()),NA()))</x:f>
        <x:v>159</x:v>
      </x:c>
      <x:c r="N59" s="20" t="n">
        <x:f>IF($E$4=1,IF(ISNUMBER(N60),N60,NA()),IF($E$4=2,IF(ISNUMBER(N61),N61,NA()),NA()))</x:f>
        <x:v>159</x:v>
      </x:c>
      <x:c r="O59" s="20" t="n">
        <x:f>IF($E$4=1,IF(ISNUMBER(O60),O60,NA()),IF($E$4=2,IF(ISNUMBER(O61),O61,NA()),NA()))</x:f>
        <x:v>159</x:v>
      </x:c>
      <x:c r="P59" s="20" t="n">
        <x:f>IF($E$4=1,IF(ISNUMBER(P60),P60,NA()),IF($E$4=2,IF(ISNUMBER(P61),P61,NA()),NA()))</x:f>
        <x:v>159</x:v>
      </x:c>
      <x:c r="Q59" s="3"/>
    </x:row>
    <x:row r="60" ht="22" customHeight="1">
      <x:c r="A60" s="1"/>
      <x:c r="B60" s="1"/>
      <x:c r="C60" s="2" t="str">
        <x:v>Base</x:v>
      </x:c>
      <x:c r="D60" s="2"/>
      <x:c r="E60" s="3"/>
      <x:c r="F60" s="3"/>
      <x:c r="G60" s="3"/>
      <x:c r="H60" s="3"/>
      <x:c r="I60" s="3"/>
      <x:c r="J60" s="3"/>
      <x:c r="K60" s="3"/>
      <x:c r="L60" s="3"/>
      <x:c r="M60" s="27" t="n">
        <x:v>159</x:v>
      </x:c>
      <x:c r="N60" s="27" t="n">
        <x:v>159</x:v>
      </x:c>
      <x:c r="O60" s="27" t="n">
        <x:v>159</x:v>
      </x:c>
      <x:c r="P60" s="27" t="n">
        <x:v>159</x:v>
      </x:c>
      <x:c r="Q60" s="3"/>
    </x:row>
    <x:row r="61" ht="22" customHeight="1">
      <x:c r="A61" s="1"/>
      <x:c r="B61" s="1"/>
      <x:c r="C61" s="2" t="str">
        <x:v>Downside</x:v>
      </x:c>
      <x:c r="D61" s="2"/>
      <x:c r="E61" s="3"/>
      <x:c r="F61" s="3"/>
      <x:c r="G61" s="3"/>
      <x:c r="H61" s="3"/>
      <x:c r="I61" s="3"/>
      <x:c r="J61" s="3"/>
      <x:c r="K61" s="3"/>
      <x:c r="L61" s="3"/>
      <x:c r="M61" s="27" t="n">
        <x:v>149</x:v>
      </x:c>
      <x:c r="N61" s="27" t="n">
        <x:v>149</x:v>
      </x:c>
      <x:c r="O61" s="27" t="n">
        <x:v>149</x:v>
      </x:c>
      <x:c r="P61" s="27" t="n">
        <x:v>149</x:v>
      </x:c>
      <x:c r="Q61" s="3"/>
    </x:row>
    <x:row r="62" ht="22" customHeight="1">
      <x:c r="A62" s="1"/>
      <x:c r="B62" s="1"/>
      <x:c r="C62" s="19" t="str">
        <x:v>Metered million tokens — active</x:v>
      </x:c>
      <x:c r="D62" s="19"/>
      <x:c r="E62" s="61" t="n">
        <x:f>'Actual inputs'!E26</x:f>
        <x:v>16000</x:v>
      </x:c>
      <x:c r="F62" s="61" t="n">
        <x:f>'Actual inputs'!F26</x:f>
        <x:v>17000</x:v>
      </x:c>
      <x:c r="G62" s="61" t="n">
        <x:f>'Actual inputs'!G26</x:f>
        <x:v>18500</x:v>
      </x:c>
      <x:c r="H62" s="61" t="n">
        <x:f>'Actual inputs'!H26</x:f>
        <x:v>20000</x:v>
      </x:c>
      <x:c r="I62" s="61" t="n">
        <x:f>'Actual inputs'!I26</x:f>
        <x:v>22000</x:v>
      </x:c>
      <x:c r="J62" s="61" t="n">
        <x:f>'Actual inputs'!J26</x:f>
        <x:v>24500</x:v>
      </x:c>
      <x:c r="K62" s="61" t="n">
        <x:f>'Actual inputs'!K26</x:f>
        <x:v>28000</x:v>
      </x:c>
      <x:c r="L62" s="61" t="n">
        <x:f>'Actual inputs'!L26</x:f>
        <x:v>31500</x:v>
      </x:c>
      <x:c r="M62" s="62" t="n">
        <x:f>IF($E$4=1,IF(ISNUMBER(M63),M63,NA()),IF($E$4=2,IF(ISNUMBER(M64),M64,NA()),NA()))</x:f>
        <x:v>35000</x:v>
      </x:c>
      <x:c r="N62" s="62" t="n">
        <x:f>IF($E$4=1,IF(ISNUMBER(N63),N63,NA()),IF($E$4=2,IF(ISNUMBER(N64),N64,NA()),NA()))</x:f>
        <x:v>39000</x:v>
      </x:c>
      <x:c r="O62" s="62" t="n">
        <x:f>IF($E$4=1,IF(ISNUMBER(O63),O63,NA()),IF($E$4=2,IF(ISNUMBER(O64),O64,NA()),NA()))</x:f>
        <x:v>44000</x:v>
      </x:c>
      <x:c r="P62" s="62" t="n">
        <x:f>IF($E$4=1,IF(ISNUMBER(P63),P63,NA()),IF($E$4=2,IF(ISNUMBER(P64),P64,NA()),NA()))</x:f>
        <x:v>49000</x:v>
      </x:c>
      <x:c r="Q62" s="3"/>
    </x:row>
    <x:row r="63" ht="22" customHeight="1">
      <x:c r="A63" s="1"/>
      <x:c r="B63" s="1"/>
      <x:c r="C63" s="2" t="str">
        <x:v>Base</x:v>
      </x:c>
      <x:c r="D63" s="2"/>
      <x:c r="E63" s="16"/>
      <x:c r="F63" s="16"/>
      <x:c r="G63" s="16"/>
      <x:c r="H63" s="16"/>
      <x:c r="I63" s="16"/>
      <x:c r="J63" s="16"/>
      <x:c r="K63" s="16"/>
      <x:c r="L63" s="16"/>
      <x:c r="M63" s="63" t="n">
        <x:v>35000</x:v>
      </x:c>
      <x:c r="N63" s="63" t="n">
        <x:v>39000</x:v>
      </x:c>
      <x:c r="O63" s="63" t="n">
        <x:v>44000</x:v>
      </x:c>
      <x:c r="P63" s="63" t="n">
        <x:v>49000</x:v>
      </x:c>
      <x:c r="Q63" s="3"/>
    </x:row>
    <x:row r="64" ht="22" customHeight="1">
      <x:c r="A64" s="1"/>
      <x:c r="B64" s="1"/>
      <x:c r="C64" s="2" t="str">
        <x:v>Downside</x:v>
      </x:c>
      <x:c r="D64" s="2"/>
      <x:c r="E64" s="16"/>
      <x:c r="F64" s="16"/>
      <x:c r="G64" s="16"/>
      <x:c r="H64" s="16"/>
      <x:c r="I64" s="16"/>
      <x:c r="J64" s="16"/>
      <x:c r="K64" s="16"/>
      <x:c r="L64" s="16"/>
      <x:c r="M64" s="63" t="n">
        <x:v>38000</x:v>
      </x:c>
      <x:c r="N64" s="63" t="n">
        <x:v>43000</x:v>
      </x:c>
      <x:c r="O64" s="63" t="n">
        <x:v>48500</x:v>
      </x:c>
      <x:c r="P64" s="63" t="n">
        <x:v>54000</x:v>
      </x:c>
      <x:c r="Q64" s="3"/>
    </x:row>
    <x:row r="65" ht="22" customHeight="1">
      <x:c r="A65" s="1"/>
      <x:c r="B65" s="1"/>
      <x:c r="C65" s="19" t="str">
        <x:v>Realised revenue / million tokens — active</x:v>
      </x:c>
      <x:c r="D65" s="19"/>
      <x:c r="E65" s="65" t="n">
        <x:f>'Actual inputs'!E27</x:f>
        <x:v>5.8</x:v>
      </x:c>
      <x:c r="F65" s="65" t="n">
        <x:f>'Actual inputs'!F27</x:f>
        <x:v>5.8</x:v>
      </x:c>
      <x:c r="G65" s="65" t="n">
        <x:f>'Actual inputs'!G27</x:f>
        <x:v>5.8</x:v>
      </x:c>
      <x:c r="H65" s="65" t="n">
        <x:f>'Actual inputs'!H27</x:f>
        <x:v>5.7</x:v>
      </x:c>
      <x:c r="I65" s="65" t="n">
        <x:f>'Actual inputs'!I27</x:f>
        <x:v>5.7</x:v>
      </x:c>
      <x:c r="J65" s="65" t="n">
        <x:f>'Actual inputs'!J27</x:f>
        <x:v>5.6</x:v>
      </x:c>
      <x:c r="K65" s="65" t="n">
        <x:f>'Actual inputs'!K27</x:f>
        <x:v>5.5</x:v>
      </x:c>
      <x:c r="L65" s="65" t="n">
        <x:f>'Actual inputs'!L27</x:f>
        <x:v>5.5</x:v>
      </x:c>
      <x:c r="M65" s="66" t="n">
        <x:f>IF($E$4=1,IF(ISNUMBER(M66),M66,NA()),IF($E$4=2,IF(ISNUMBER(M67),M67,NA()),NA()))</x:f>
        <x:v>5.4</x:v>
      </x:c>
      <x:c r="N65" s="66" t="n">
        <x:f>IF($E$4=1,IF(ISNUMBER(N66),N66,NA()),IF($E$4=2,IF(ISNUMBER(N67),N67,NA()),NA()))</x:f>
        <x:v>5.4</x:v>
      </x:c>
      <x:c r="O65" s="66" t="n">
        <x:f>IF($E$4=1,IF(ISNUMBER(O66),O66,NA()),IF($E$4=2,IF(ISNUMBER(O67),O67,NA()),NA()))</x:f>
        <x:v>5.3</x:v>
      </x:c>
      <x:c r="P65" s="66" t="n">
        <x:f>IF($E$4=1,IF(ISNUMBER(P66),P66,NA()),IF($E$4=2,IF(ISNUMBER(P67),P67,NA()),NA()))</x:f>
        <x:v>5.3</x:v>
      </x:c>
      <x:c r="Q65" s="3"/>
    </x:row>
    <x:row r="66" ht="22" customHeight="1">
      <x:c r="A66" s="1"/>
      <x:c r="B66" s="1"/>
      <x:c r="C66" s="2" t="str">
        <x:v>Base</x:v>
      </x:c>
      <x:c r="D66" s="2"/>
      <x:c r="E66" s="67"/>
      <x:c r="F66" s="67"/>
      <x:c r="G66" s="67"/>
      <x:c r="H66" s="67"/>
      <x:c r="I66" s="67"/>
      <x:c r="J66" s="67"/>
      <x:c r="K66" s="67"/>
      <x:c r="L66" s="67"/>
      <x:c r="M66" s="68" t="n">
        <x:v>5.4</x:v>
      </x:c>
      <x:c r="N66" s="68" t="n">
        <x:v>5.4</x:v>
      </x:c>
      <x:c r="O66" s="68" t="n">
        <x:v>5.3</x:v>
      </x:c>
      <x:c r="P66" s="68" t="n">
        <x:v>5.3</x:v>
      </x:c>
      <x:c r="Q66" s="3"/>
    </x:row>
    <x:row r="67" ht="22" customHeight="1">
      <x:c r="A67" s="1"/>
      <x:c r="B67" s="1"/>
      <x:c r="C67" s="2" t="str">
        <x:v>Downside</x:v>
      </x:c>
      <x:c r="D67" s="2"/>
      <x:c r="E67" s="67"/>
      <x:c r="F67" s="67"/>
      <x:c r="G67" s="67"/>
      <x:c r="H67" s="67"/>
      <x:c r="I67" s="67"/>
      <x:c r="J67" s="67"/>
      <x:c r="K67" s="67"/>
      <x:c r="L67" s="67"/>
      <x:c r="M67" s="68" t="n">
        <x:v>4.8</x:v>
      </x:c>
      <x:c r="N67" s="68" t="n">
        <x:v>4.6</x:v>
      </x:c>
      <x:c r="O67" s="68" t="n">
        <x:v>4.4</x:v>
      </x:c>
      <x:c r="P67" s="68" t="n">
        <x:v>4.2</x:v>
      </x:c>
      <x:c r="Q67" s="3"/>
    </x:row>
    <x:row r="68" ht="22" customHeight="1">
      <x:c r="A68" s="1"/>
      <x:c r="B68" s="1"/>
      <x:c r="C68" s="19" t="str">
        <x:v>Input share of metered tokens — active</x:v>
      </x:c>
      <x:c r="D68" s="19"/>
      <x:c r="E68" s="29" t="n">
        <x:f>'Actual inputs'!E28</x:f>
        <x:v>0.74</x:v>
      </x:c>
      <x:c r="F68" s="29" t="n">
        <x:f>'Actual inputs'!F28</x:f>
        <x:v>0.74</x:v>
      </x:c>
      <x:c r="G68" s="29" t="n">
        <x:f>'Actual inputs'!G28</x:f>
        <x:v>0.74</x:v>
      </x:c>
      <x:c r="H68" s="29" t="n">
        <x:f>'Actual inputs'!H28</x:f>
        <x:v>0.74</x:v>
      </x:c>
      <x:c r="I68" s="29" t="n">
        <x:f>'Actual inputs'!I28</x:f>
        <x:v>0.74</x:v>
      </x:c>
      <x:c r="J68" s="29" t="n">
        <x:f>'Actual inputs'!J28</x:f>
        <x:v>0.74</x:v>
      </x:c>
      <x:c r="K68" s="29" t="n">
        <x:f>'Actual inputs'!K28</x:f>
        <x:v>0.74</x:v>
      </x:c>
      <x:c r="L68" s="29" t="n">
        <x:f>'Actual inputs'!L28</x:f>
        <x:v>0.74</x:v>
      </x:c>
      <x:c r="M68" s="30" t="n">
        <x:f>IF($E$4=1,IF(ISNUMBER(M69),M69,NA()),IF($E$4=2,IF(ISNUMBER(M70),M70,NA()),NA()))</x:f>
        <x:v>0.74</x:v>
      </x:c>
      <x:c r="N68" s="30" t="n">
        <x:f>IF($E$4=1,IF(ISNUMBER(N69),N69,NA()),IF($E$4=2,IF(ISNUMBER(N70),N70,NA()),NA()))</x:f>
        <x:v>0.74</x:v>
      </x:c>
      <x:c r="O68" s="30" t="n">
        <x:f>IF($E$4=1,IF(ISNUMBER(O69),O69,NA()),IF($E$4=2,IF(ISNUMBER(O70),O70,NA()),NA()))</x:f>
        <x:v>0.74</x:v>
      </x:c>
      <x:c r="P68" s="30" t="n">
        <x:f>IF($E$4=1,IF(ISNUMBER(P69),P69,NA()),IF($E$4=2,IF(ISNUMBER(P70),P70,NA()),NA()))</x:f>
        <x:v>0.74</x:v>
      </x:c>
      <x:c r="Q68" s="3"/>
    </x:row>
    <x:row r="69" ht="22" customHeight="1">
      <x:c r="A69" s="1"/>
      <x:c r="B69" s="1"/>
      <x:c r="C69" s="2" t="str">
        <x:v>Base</x:v>
      </x:c>
      <x:c r="D69" s="2"/>
      <x:c r="E69" s="23"/>
      <x:c r="F69" s="23"/>
      <x:c r="G69" s="23"/>
      <x:c r="H69" s="23"/>
      <x:c r="I69" s="23"/>
      <x:c r="J69" s="23"/>
      <x:c r="K69" s="23"/>
      <x:c r="L69" s="23"/>
      <x:c r="M69" s="31" t="n">
        <x:v>0.74</x:v>
      </x:c>
      <x:c r="N69" s="31" t="n">
        <x:v>0.74</x:v>
      </x:c>
      <x:c r="O69" s="31" t="n">
        <x:v>0.74</x:v>
      </x:c>
      <x:c r="P69" s="31" t="n">
        <x:v>0.74</x:v>
      </x:c>
      <x:c r="Q69" s="3"/>
    </x:row>
    <x:row r="70" ht="22" customHeight="1">
      <x:c r="A70" s="1"/>
      <x:c r="B70" s="1"/>
      <x:c r="C70" s="2" t="str">
        <x:v>Downside</x:v>
      </x:c>
      <x:c r="D70" s="2"/>
      <x:c r="E70" s="23"/>
      <x:c r="F70" s="23"/>
      <x:c r="G70" s="23"/>
      <x:c r="H70" s="23"/>
      <x:c r="I70" s="23"/>
      <x:c r="J70" s="23"/>
      <x:c r="K70" s="23"/>
      <x:c r="L70" s="23"/>
      <x:c r="M70" s="31" t="n">
        <x:v>0.74</x:v>
      </x:c>
      <x:c r="N70" s="31" t="n">
        <x:v>0.74</x:v>
      </x:c>
      <x:c r="O70" s="31" t="n">
        <x:v>0.74</x:v>
      </x:c>
      <x:c r="P70" s="31" t="n">
        <x:v>0.74</x:v>
      </x:c>
      <x:c r="Q70" s="3"/>
    </x:row>
    <x:row r="71" ht="22" customHeight="1">
      <x:c r="A71" s="1"/>
      <x:c r="B71" s="1"/>
      <x:c r="C71" s="19" t="str">
        <x:v>Input cost / million tokens — active</x:v>
      </x:c>
      <x:c r="D71" s="19"/>
      <x:c r="E71" s="65" t="n">
        <x:f>'Actual inputs'!E29</x:f>
        <x:v>1.7</x:v>
      </x:c>
      <x:c r="F71" s="65" t="n">
        <x:f>'Actual inputs'!F29</x:f>
        <x:v>1.7</x:v>
      </x:c>
      <x:c r="G71" s="65" t="n">
        <x:f>'Actual inputs'!G29</x:f>
        <x:v>1.7</x:v>
      </x:c>
      <x:c r="H71" s="65" t="n">
        <x:f>'Actual inputs'!H29</x:f>
        <x:v>1.7</x:v>
      </x:c>
      <x:c r="I71" s="65" t="n">
        <x:f>'Actual inputs'!I29</x:f>
        <x:v>1.7</x:v>
      </x:c>
      <x:c r="J71" s="65" t="n">
        <x:f>'Actual inputs'!J29</x:f>
        <x:v>1.7</x:v>
      </x:c>
      <x:c r="K71" s="65" t="n">
        <x:f>'Actual inputs'!K29</x:f>
        <x:v>1.7</x:v>
      </x:c>
      <x:c r="L71" s="65" t="n">
        <x:f>'Actual inputs'!L29</x:f>
        <x:v>1.7</x:v>
      </x:c>
      <x:c r="M71" s="66" t="n">
        <x:f>IF($E$4=1,IF(ISNUMBER(M72),M72,NA()),IF($E$4=2,IF(ISNUMBER(M73),M73,NA()),NA()))</x:f>
        <x:v>1.7</x:v>
      </x:c>
      <x:c r="N71" s="66" t="n">
        <x:f>IF($E$4=1,IF(ISNUMBER(N72),N72,NA()),IF($E$4=2,IF(ISNUMBER(N73),N73,NA()),NA()))</x:f>
        <x:v>1.7</x:v>
      </x:c>
      <x:c r="O71" s="66" t="n">
        <x:f>IF($E$4=1,IF(ISNUMBER(O72),O72,NA()),IF($E$4=2,IF(ISNUMBER(O73),O73,NA()),NA()))</x:f>
        <x:v>1.7</x:v>
      </x:c>
      <x:c r="P71" s="66" t="n">
        <x:f>IF($E$4=1,IF(ISNUMBER(P72),P72,NA()),IF($E$4=2,IF(ISNUMBER(P73),P73,NA()),NA()))</x:f>
        <x:v>1.7</x:v>
      </x:c>
      <x:c r="Q71" s="3"/>
    </x:row>
    <x:row r="72" ht="22" customHeight="1">
      <x:c r="A72" s="1"/>
      <x:c r="B72" s="1"/>
      <x:c r="C72" s="2" t="str">
        <x:v>Base</x:v>
      </x:c>
      <x:c r="D72" s="2"/>
      <x:c r="E72" s="67"/>
      <x:c r="F72" s="67"/>
      <x:c r="G72" s="67"/>
      <x:c r="H72" s="67"/>
      <x:c r="I72" s="67"/>
      <x:c r="J72" s="67"/>
      <x:c r="K72" s="67"/>
      <x:c r="L72" s="67"/>
      <x:c r="M72" s="68" t="n">
        <x:v>1.7</x:v>
      </x:c>
      <x:c r="N72" s="68" t="n">
        <x:v>1.7</x:v>
      </x:c>
      <x:c r="O72" s="68" t="n">
        <x:v>1.7</x:v>
      </x:c>
      <x:c r="P72" s="68" t="n">
        <x:v>1.7</x:v>
      </x:c>
      <x:c r="Q72" s="3"/>
    </x:row>
    <x:row r="73" ht="22" customHeight="1">
      <x:c r="A73" s="1"/>
      <x:c r="B73" s="1"/>
      <x:c r="C73" s="2" t="str">
        <x:v>Downside</x:v>
      </x:c>
      <x:c r="D73" s="2"/>
      <x:c r="E73" s="67"/>
      <x:c r="F73" s="67"/>
      <x:c r="G73" s="67"/>
      <x:c r="H73" s="67"/>
      <x:c r="I73" s="67"/>
      <x:c r="J73" s="67"/>
      <x:c r="K73" s="67"/>
      <x:c r="L73" s="67"/>
      <x:c r="M73" s="68" t="n">
        <x:v>1.7</x:v>
      </x:c>
      <x:c r="N73" s="68" t="n">
        <x:v>1.7</x:v>
      </x:c>
      <x:c r="O73" s="68" t="n">
        <x:v>1.7</x:v>
      </x:c>
      <x:c r="P73" s="68" t="n">
        <x:v>1.7</x:v>
      </x:c>
      <x:c r="Q73" s="3"/>
    </x:row>
    <x:row r="74" ht="22" customHeight="1">
      <x:c r="A74" s="1"/>
      <x:c r="B74" s="1"/>
      <x:c r="C74" s="19" t="str">
        <x:v>Output cost / million tokens — active</x:v>
      </x:c>
      <x:c r="D74" s="19"/>
      <x:c r="E74" s="65" t="n">
        <x:f>'Actual inputs'!E30</x:f>
        <x:v>7</x:v>
      </x:c>
      <x:c r="F74" s="65" t="n">
        <x:f>'Actual inputs'!F30</x:f>
        <x:v>7</x:v>
      </x:c>
      <x:c r="G74" s="65" t="n">
        <x:f>'Actual inputs'!G30</x:f>
        <x:v>7</x:v>
      </x:c>
      <x:c r="H74" s="65" t="n">
        <x:f>'Actual inputs'!H30</x:f>
        <x:v>7</x:v>
      </x:c>
      <x:c r="I74" s="65" t="n">
        <x:f>'Actual inputs'!I30</x:f>
        <x:v>7</x:v>
      </x:c>
      <x:c r="J74" s="65" t="n">
        <x:f>'Actual inputs'!J30</x:f>
        <x:v>7</x:v>
      </x:c>
      <x:c r="K74" s="65" t="n">
        <x:f>'Actual inputs'!K30</x:f>
        <x:v>7</x:v>
      </x:c>
      <x:c r="L74" s="65" t="n">
        <x:f>'Actual inputs'!L30</x:f>
        <x:v>7</x:v>
      </x:c>
      <x:c r="M74" s="66" t="n">
        <x:f>IF($E$4=1,IF(ISNUMBER(M75),M75,NA()),IF($E$4=2,IF(ISNUMBER(M76),M76,NA()),NA()))</x:f>
        <x:v>7</x:v>
      </x:c>
      <x:c r="N74" s="66" t="n">
        <x:f>IF($E$4=1,IF(ISNUMBER(N75),N75,NA()),IF($E$4=2,IF(ISNUMBER(N76),N76,NA()),NA()))</x:f>
        <x:v>7</x:v>
      </x:c>
      <x:c r="O74" s="66" t="n">
        <x:f>IF($E$4=1,IF(ISNUMBER(O75),O75,NA()),IF($E$4=2,IF(ISNUMBER(O76),O76,NA()),NA()))</x:f>
        <x:v>7</x:v>
      </x:c>
      <x:c r="P74" s="66" t="n">
        <x:f>IF($E$4=1,IF(ISNUMBER(P75),P75,NA()),IF($E$4=2,IF(ISNUMBER(P76),P76,NA()),NA()))</x:f>
        <x:v>7</x:v>
      </x:c>
      <x:c r="Q74" s="3"/>
    </x:row>
    <x:row r="75" ht="22" customHeight="1">
      <x:c r="A75" s="1"/>
      <x:c r="B75" s="1"/>
      <x:c r="C75" s="2" t="str">
        <x:v>Base</x:v>
      </x:c>
      <x:c r="D75" s="2"/>
      <x:c r="E75" s="67"/>
      <x:c r="F75" s="67"/>
      <x:c r="G75" s="67"/>
      <x:c r="H75" s="67"/>
      <x:c r="I75" s="67"/>
      <x:c r="J75" s="67"/>
      <x:c r="K75" s="67"/>
      <x:c r="L75" s="67"/>
      <x:c r="M75" s="68" t="n">
        <x:v>7</x:v>
      </x:c>
      <x:c r="N75" s="68" t="n">
        <x:v>7</x:v>
      </x:c>
      <x:c r="O75" s="68" t="n">
        <x:v>7</x:v>
      </x:c>
      <x:c r="P75" s="68" t="n">
        <x:v>7</x:v>
      </x:c>
      <x:c r="Q75" s="3"/>
    </x:row>
    <x:row r="76" ht="22" customHeight="1">
      <x:c r="A76" s="1"/>
      <x:c r="B76" s="1"/>
      <x:c r="C76" s="2" t="str">
        <x:v>Downside</x:v>
      </x:c>
      <x:c r="D76" s="2"/>
      <x:c r="E76" s="67"/>
      <x:c r="F76" s="67"/>
      <x:c r="G76" s="67"/>
      <x:c r="H76" s="67"/>
      <x:c r="I76" s="67"/>
      <x:c r="J76" s="67"/>
      <x:c r="K76" s="67"/>
      <x:c r="L76" s="67"/>
      <x:c r="M76" s="68" t="n">
        <x:v>7.8</x:v>
      </x:c>
      <x:c r="N76" s="68" t="n">
        <x:v>8</x:v>
      </x:c>
      <x:c r="O76" s="68" t="n">
        <x:v>8.2</x:v>
      </x:c>
      <x:c r="P76" s="68" t="n">
        <x:v>8.4</x:v>
      </x:c>
      <x:c r="Q76" s="3"/>
    </x:row>
    <x:row r="77" ht="22" customHeight="1">
      <x:c r="A77" s="1"/>
      <x:c r="B77" s="1"/>
      <x:c r="C77" s="19" t="str">
        <x:v>Input token cache share — active</x:v>
      </x:c>
      <x:c r="D77" s="19"/>
      <x:c r="E77" s="29" t="n">
        <x:f>'Actual inputs'!E31</x:f>
        <x:v>0.2</x:v>
      </x:c>
      <x:c r="F77" s="29" t="n">
        <x:f>'Actual inputs'!F31</x:f>
        <x:v>0.22</x:v>
      </x:c>
      <x:c r="G77" s="29" t="n">
        <x:f>'Actual inputs'!G31</x:f>
        <x:v>0.24000000000000002</x:v>
      </x:c>
      <x:c r="H77" s="29" t="n">
        <x:f>'Actual inputs'!H31</x:f>
        <x:v>0.26</x:v>
      </x:c>
      <x:c r="I77" s="29" t="n">
        <x:f>'Actual inputs'!I31</x:f>
        <x:v>0.28</x:v>
      </x:c>
      <x:c r="J77" s="29" t="n">
        <x:f>'Actual inputs'!J31</x:f>
        <x:v>0.30000000000000004</x:v>
      </x:c>
      <x:c r="K77" s="29" t="n">
        <x:f>'Actual inputs'!K31</x:f>
        <x:v>0.32</x:v>
      </x:c>
      <x:c r="L77" s="29" t="n">
        <x:f>'Actual inputs'!L31</x:f>
        <x:v>0.34</x:v>
      </x:c>
      <x:c r="M77" s="30" t="n">
        <x:f>IF($E$4=1,IF(ISNUMBER(M78),M78,NA()),IF($E$4=2,IF(ISNUMBER(M79),M79,NA()),NA()))</x:f>
        <x:v>0.36</x:v>
      </x:c>
      <x:c r="N77" s="30" t="n">
        <x:f>IF($E$4=1,IF(ISNUMBER(N78),N78,NA()),IF($E$4=2,IF(ISNUMBER(N79),N79,NA()),NA()))</x:f>
        <x:v>0.38</x:v>
      </x:c>
      <x:c r="O77" s="30" t="n">
        <x:f>IF($E$4=1,IF(ISNUMBER(O78),O78,NA()),IF($E$4=2,IF(ISNUMBER(O79),O79,NA()),NA()))</x:f>
        <x:v>0.4</x:v>
      </x:c>
      <x:c r="P77" s="30" t="n">
        <x:f>IF($E$4=1,IF(ISNUMBER(P78),P78,NA()),IF($E$4=2,IF(ISNUMBER(P79),P79,NA()),NA()))</x:f>
        <x:v>0.42000000000000004</x:v>
      </x:c>
      <x:c r="Q77" s="3"/>
    </x:row>
    <x:row r="78" ht="22" customHeight="1">
      <x:c r="A78" s="1"/>
      <x:c r="B78" s="1"/>
      <x:c r="C78" s="2" t="str">
        <x:v>Base</x:v>
      </x:c>
      <x:c r="D78" s="2"/>
      <x:c r="E78" s="23"/>
      <x:c r="F78" s="23"/>
      <x:c r="G78" s="23"/>
      <x:c r="H78" s="23"/>
      <x:c r="I78" s="23"/>
      <x:c r="J78" s="23"/>
      <x:c r="K78" s="23"/>
      <x:c r="L78" s="23"/>
      <x:c r="M78" s="31" t="n">
        <x:v>0.36</x:v>
      </x:c>
      <x:c r="N78" s="31" t="n">
        <x:v>0.38</x:v>
      </x:c>
      <x:c r="O78" s="31" t="n">
        <x:v>0.4</x:v>
      </x:c>
      <x:c r="P78" s="31" t="n">
        <x:v>0.42000000000000004</x:v>
      </x:c>
      <x:c r="Q78" s="3"/>
    </x:row>
    <x:row r="79" ht="22" customHeight="1">
      <x:c r="A79" s="1"/>
      <x:c r="B79" s="1"/>
      <x:c r="C79" s="2" t="str">
        <x:v>Downside</x:v>
      </x:c>
      <x:c r="D79" s="2"/>
      <x:c r="E79" s="23"/>
      <x:c r="F79" s="23"/>
      <x:c r="G79" s="23"/>
      <x:c r="H79" s="23"/>
      <x:c r="I79" s="23"/>
      <x:c r="J79" s="23"/>
      <x:c r="K79" s="23"/>
      <x:c r="L79" s="23"/>
      <x:c r="M79" s="31" t="n">
        <x:v>0.3</x:v>
      </x:c>
      <x:c r="N79" s="31" t="n">
        <x:v>0.3</x:v>
      </x:c>
      <x:c r="O79" s="31" t="n">
        <x:v>0.3</x:v>
      </x:c>
      <x:c r="P79" s="31" t="n">
        <x:v>0.3</x:v>
      </x:c>
      <x:c r="Q79" s="3"/>
    </x:row>
    <x:row r="80" ht="22" customHeight="1">
      <x:c r="A80" s="1"/>
      <x:c r="B80" s="1"/>
      <x:c r="C80" s="19" t="str">
        <x:v>Cached input discount — active</x:v>
      </x:c>
      <x:c r="D80" s="19"/>
      <x:c r="E80" s="29" t="n">
        <x:f>'Actual inputs'!E32</x:f>
        <x:v>0.8</x:v>
      </x:c>
      <x:c r="F80" s="29" t="n">
        <x:f>'Actual inputs'!F32</x:f>
        <x:v>0.8</x:v>
      </x:c>
      <x:c r="G80" s="29" t="n">
        <x:f>'Actual inputs'!G32</x:f>
        <x:v>0.8</x:v>
      </x:c>
      <x:c r="H80" s="29" t="n">
        <x:f>'Actual inputs'!H32</x:f>
        <x:v>0.8</x:v>
      </x:c>
      <x:c r="I80" s="29" t="n">
        <x:f>'Actual inputs'!I32</x:f>
        <x:v>0.8</x:v>
      </x:c>
      <x:c r="J80" s="29" t="n">
        <x:f>'Actual inputs'!J32</x:f>
        <x:v>0.8</x:v>
      </x:c>
      <x:c r="K80" s="29" t="n">
        <x:f>'Actual inputs'!K32</x:f>
        <x:v>0.8</x:v>
      </x:c>
      <x:c r="L80" s="29" t="n">
        <x:f>'Actual inputs'!L32</x:f>
        <x:v>0.8</x:v>
      </x:c>
      <x:c r="M80" s="30" t="n">
        <x:f>IF($E$4=1,IF(ISNUMBER(M81),M81,NA()),IF($E$4=2,IF(ISNUMBER(M82),M82,NA()),NA()))</x:f>
        <x:v>0.8</x:v>
      </x:c>
      <x:c r="N80" s="30" t="n">
        <x:f>IF($E$4=1,IF(ISNUMBER(N81),N81,NA()),IF($E$4=2,IF(ISNUMBER(N82),N82,NA()),NA()))</x:f>
        <x:v>0.8</x:v>
      </x:c>
      <x:c r="O80" s="30" t="n">
        <x:f>IF($E$4=1,IF(ISNUMBER(O81),O81,NA()),IF($E$4=2,IF(ISNUMBER(O82),O82,NA()),NA()))</x:f>
        <x:v>0.8</x:v>
      </x:c>
      <x:c r="P80" s="30" t="n">
        <x:f>IF($E$4=1,IF(ISNUMBER(P81),P81,NA()),IF($E$4=2,IF(ISNUMBER(P82),P82,NA()),NA()))</x:f>
        <x:v>0.8</x:v>
      </x:c>
      <x:c r="Q80" s="3"/>
    </x:row>
    <x:row r="81" ht="22" customHeight="1">
      <x:c r="A81" s="1"/>
      <x:c r="B81" s="1"/>
      <x:c r="C81" s="2" t="str">
        <x:v>Base</x:v>
      </x:c>
      <x:c r="D81" s="2"/>
      <x:c r="E81" s="23"/>
      <x:c r="F81" s="23"/>
      <x:c r="G81" s="23"/>
      <x:c r="H81" s="23"/>
      <x:c r="I81" s="23"/>
      <x:c r="J81" s="23"/>
      <x:c r="K81" s="23"/>
      <x:c r="L81" s="23"/>
      <x:c r="M81" s="31" t="n">
        <x:v>0.8</x:v>
      </x:c>
      <x:c r="N81" s="31" t="n">
        <x:v>0.8</x:v>
      </x:c>
      <x:c r="O81" s="31" t="n">
        <x:v>0.8</x:v>
      </x:c>
      <x:c r="P81" s="31" t="n">
        <x:v>0.8</x:v>
      </x:c>
      <x:c r="Q81" s="3"/>
    </x:row>
    <x:row r="82" ht="22" customHeight="1">
      <x:c r="A82" s="1"/>
      <x:c r="B82" s="1"/>
      <x:c r="C82" s="2" t="str">
        <x:v>Downside</x:v>
      </x:c>
      <x:c r="D82" s="2"/>
      <x:c r="E82" s="23"/>
      <x:c r="F82" s="23"/>
      <x:c r="G82" s="23"/>
      <x:c r="H82" s="23"/>
      <x:c r="I82" s="23"/>
      <x:c r="J82" s="23"/>
      <x:c r="K82" s="23"/>
      <x:c r="L82" s="23"/>
      <x:c r="M82" s="31" t="n">
        <x:v>0.8</x:v>
      </x:c>
      <x:c r="N82" s="31" t="n">
        <x:v>0.8</x:v>
      </x:c>
      <x:c r="O82" s="31" t="n">
        <x:v>0.8</x:v>
      </x:c>
      <x:c r="P82" s="31" t="n">
        <x:v>0.8</x:v>
      </x:c>
      <x:c r="Q82" s="3"/>
    </x:row>
    <x:row r="83" ht="22" customHeight="1">
      <x:c r="A83" s="1"/>
      <x:c r="B83" s="1"/>
      <x:c r="C83" s="19" t="str">
        <x:v>Enterprise workspaces — active</x:v>
      </x:c>
      <x:c r="D83" s="19"/>
      <x:c r="E83" s="61" t="n">
        <x:f>'Actual inputs'!E33</x:f>
        <x:v>14</x:v>
      </x:c>
      <x:c r="F83" s="61" t="n">
        <x:f>'Actual inputs'!F33</x:f>
        <x:v>15</x:v>
      </x:c>
      <x:c r="G83" s="61" t="n">
        <x:f>'Actual inputs'!G33</x:f>
        <x:v>17</x:v>
      </x:c>
      <x:c r="H83" s="61" t="n">
        <x:f>'Actual inputs'!H33</x:f>
        <x:v>18</x:v>
      </x:c>
      <x:c r="I83" s="61" t="n">
        <x:f>'Actual inputs'!I33</x:f>
        <x:v>20</x:v>
      </x:c>
      <x:c r="J83" s="61" t="n">
        <x:f>'Actual inputs'!J33</x:f>
        <x:v>21</x:v>
      </x:c>
      <x:c r="K83" s="61" t="n">
        <x:f>'Actual inputs'!K33</x:f>
        <x:v>22</x:v>
      </x:c>
      <x:c r="L83" s="61" t="n">
        <x:f>'Actual inputs'!L33</x:f>
        <x:v>24</x:v>
      </x:c>
      <x:c r="M83" s="62" t="n">
        <x:f>IF($E$4=1,IF(ISNUMBER(M84),M84,NA()),IF($E$4=2,IF(ISNUMBER(M85),M85,NA()),NA()))</x:f>
        <x:v>25</x:v>
      </x:c>
      <x:c r="N83" s="62" t="n">
        <x:f>IF($E$4=1,IF(ISNUMBER(N84),N84,NA()),IF($E$4=2,IF(ISNUMBER(N85),N85,NA()),NA()))</x:f>
        <x:v>27</x:v>
      </x:c>
      <x:c r="O83" s="62" t="n">
        <x:f>IF($E$4=1,IF(ISNUMBER(O84),O84,NA()),IF($E$4=2,IF(ISNUMBER(O85),O85,NA()),NA()))</x:f>
        <x:v>28</x:v>
      </x:c>
      <x:c r="P83" s="62" t="n">
        <x:f>IF($E$4=1,IF(ISNUMBER(P84),P84,NA()),IF($E$4=2,IF(ISNUMBER(P85),P85,NA()),NA()))</x:f>
        <x:v>29</x:v>
      </x:c>
      <x:c r="Q83" s="3"/>
    </x:row>
    <x:row r="84" ht="22" customHeight="1">
      <x:c r="A84" s="1"/>
      <x:c r="B84" s="1"/>
      <x:c r="C84" s="2" t="str">
        <x:v>Base</x:v>
      </x:c>
      <x:c r="D84" s="2"/>
      <x:c r="E84" s="16"/>
      <x:c r="F84" s="16"/>
      <x:c r="G84" s="16"/>
      <x:c r="H84" s="16"/>
      <x:c r="I84" s="16"/>
      <x:c r="J84" s="16"/>
      <x:c r="K84" s="16"/>
      <x:c r="L84" s="16"/>
      <x:c r="M84" s="63" t="n">
        <x:v>25</x:v>
      </x:c>
      <x:c r="N84" s="63" t="n">
        <x:v>27</x:v>
      </x:c>
      <x:c r="O84" s="63" t="n">
        <x:v>28</x:v>
      </x:c>
      <x:c r="P84" s="63" t="n">
        <x:v>29</x:v>
      </x:c>
      <x:c r="Q84" s="3"/>
    </x:row>
    <x:row r="85" ht="22" customHeight="1">
      <x:c r="A85" s="1"/>
      <x:c r="B85" s="1"/>
      <x:c r="C85" s="2" t="str">
        <x:v>Downside</x:v>
      </x:c>
      <x:c r="D85" s="2"/>
      <x:c r="E85" s="16"/>
      <x:c r="F85" s="16"/>
      <x:c r="G85" s="16"/>
      <x:c r="H85" s="16"/>
      <x:c r="I85" s="16"/>
      <x:c r="J85" s="16"/>
      <x:c r="K85" s="16"/>
      <x:c r="L85" s="16"/>
      <x:c r="M85" s="63" t="n">
        <x:v>23</x:v>
      </x:c>
      <x:c r="N85" s="63" t="n">
        <x:v>24</x:v>
      </x:c>
      <x:c r="O85" s="63" t="n">
        <x:v>25</x:v>
      </x:c>
      <x:c r="P85" s="63" t="n">
        <x:v>25</x:v>
      </x:c>
      <x:c r="Q85" s="3"/>
    </x:row>
    <x:row r="86" ht="22" customHeight="1">
      <x:c r="A86" s="1"/>
      <x:c r="B86" s="1"/>
      <x:c r="C86" s="19" t="str">
        <x:v>Enterprise monthly platform fee — active</x:v>
      </x:c>
      <x:c r="D86" s="19"/>
      <x:c r="E86" s="28" t="n">
        <x:f>'Actual inputs'!E34</x:f>
        <x:v>4300</x:v>
      </x:c>
      <x:c r="F86" s="28" t="n">
        <x:f>'Actual inputs'!F34</x:f>
        <x:v>4300</x:v>
      </x:c>
      <x:c r="G86" s="28" t="n">
        <x:f>'Actual inputs'!G34</x:f>
        <x:v>4300</x:v>
      </x:c>
      <x:c r="H86" s="28" t="n">
        <x:f>'Actual inputs'!H34</x:f>
        <x:v>4300</x:v>
      </x:c>
      <x:c r="I86" s="28" t="n">
        <x:f>'Actual inputs'!I34</x:f>
        <x:v>4300</x:v>
      </x:c>
      <x:c r="J86" s="28" t="n">
        <x:f>'Actual inputs'!J34</x:f>
        <x:v>4300</x:v>
      </x:c>
      <x:c r="K86" s="28" t="n">
        <x:f>'Actual inputs'!K34</x:f>
        <x:v>4300</x:v>
      </x:c>
      <x:c r="L86" s="28" t="n">
        <x:f>'Actual inputs'!L34</x:f>
        <x:v>4300</x:v>
      </x:c>
      <x:c r="M86" s="20" t="n">
        <x:f>IF($E$4=1,IF(ISNUMBER(M87),M87,NA()),IF($E$4=2,IF(ISNUMBER(M88),M88,NA()),NA()))</x:f>
        <x:v>4300</x:v>
      </x:c>
      <x:c r="N86" s="20" t="n">
        <x:f>IF($E$4=1,IF(ISNUMBER(N87),N87,NA()),IF($E$4=2,IF(ISNUMBER(N88),N88,NA()),NA()))</x:f>
        <x:v>4300</x:v>
      </x:c>
      <x:c r="O86" s="20" t="n">
        <x:f>IF($E$4=1,IF(ISNUMBER(O87),O87,NA()),IF($E$4=2,IF(ISNUMBER(O88),O88,NA()),NA()))</x:f>
        <x:v>4300</x:v>
      </x:c>
      <x:c r="P86" s="20" t="n">
        <x:f>IF($E$4=1,IF(ISNUMBER(P87),P87,NA()),IF($E$4=2,IF(ISNUMBER(P88),P88,NA()),NA()))</x:f>
        <x:v>4300</x:v>
      </x:c>
      <x:c r="Q86" s="3"/>
    </x:row>
    <x:row r="87" ht="22" customHeight="1">
      <x:c r="A87" s="1"/>
      <x:c r="B87" s="1"/>
      <x:c r="C87" s="2" t="str">
        <x:v>Base</x:v>
      </x:c>
      <x:c r="D87" s="2"/>
      <x:c r="E87" s="3"/>
      <x:c r="F87" s="3"/>
      <x:c r="G87" s="3"/>
      <x:c r="H87" s="3"/>
      <x:c r="I87" s="3"/>
      <x:c r="J87" s="3"/>
      <x:c r="K87" s="3"/>
      <x:c r="L87" s="3"/>
      <x:c r="M87" s="27" t="n">
        <x:v>4300</x:v>
      </x:c>
      <x:c r="N87" s="27" t="n">
        <x:v>4300</x:v>
      </x:c>
      <x:c r="O87" s="27" t="n">
        <x:v>4300</x:v>
      </x:c>
      <x:c r="P87" s="27" t="n">
        <x:v>4300</x:v>
      </x:c>
      <x:c r="Q87" s="3"/>
    </x:row>
    <x:row r="88" ht="22" customHeight="1">
      <x:c r="A88" s="1"/>
      <x:c r="B88" s="1"/>
      <x:c r="C88" s="2" t="str">
        <x:v>Downside</x:v>
      </x:c>
      <x:c r="D88" s="2"/>
      <x:c r="E88" s="3"/>
      <x:c r="F88" s="3"/>
      <x:c r="G88" s="3"/>
      <x:c r="H88" s="3"/>
      <x:c r="I88" s="3"/>
      <x:c r="J88" s="3"/>
      <x:c r="K88" s="3"/>
      <x:c r="L88" s="3"/>
      <x:c r="M88" s="27" t="n">
        <x:v>4300</x:v>
      </x:c>
      <x:c r="N88" s="27" t="n">
        <x:v>4300</x:v>
      </x:c>
      <x:c r="O88" s="27" t="n">
        <x:v>4300</x:v>
      </x:c>
      <x:c r="P88" s="27" t="n">
        <x:v>4300</x:v>
      </x:c>
      <x:c r="Q88" s="3"/>
    </x:row>
    <x:row r="89" ht="22" customHeight="1">
      <x:c r="A89" s="1"/>
      <x:c r="B89" s="1"/>
      <x:c r="C89" s="19" t="str">
        <x:v>Compute hours — active</x:v>
      </x:c>
      <x:c r="D89" s="19"/>
      <x:c r="E89" s="61" t="n">
        <x:f>'Actual inputs'!E35</x:f>
        <x:v>5000</x:v>
      </x:c>
      <x:c r="F89" s="61" t="n">
        <x:f>'Actual inputs'!F35</x:f>
        <x:v>5700</x:v>
      </x:c>
      <x:c r="G89" s="61" t="n">
        <x:f>'Actual inputs'!G35</x:f>
        <x:v>6400</x:v>
      </x:c>
      <x:c r="H89" s="61" t="n">
        <x:f>'Actual inputs'!H35</x:f>
        <x:v>7100</x:v>
      </x:c>
      <x:c r="I89" s="61" t="n">
        <x:f>'Actual inputs'!I35</x:f>
        <x:v>7800</x:v>
      </x:c>
      <x:c r="J89" s="61" t="n">
        <x:f>'Actual inputs'!J35</x:f>
        <x:v>8500</x:v>
      </x:c>
      <x:c r="K89" s="61" t="n">
        <x:f>'Actual inputs'!K35</x:f>
        <x:v>9200</x:v>
      </x:c>
      <x:c r="L89" s="61" t="n">
        <x:f>'Actual inputs'!L35</x:f>
        <x:v>9900</x:v>
      </x:c>
      <x:c r="M89" s="62" t="n">
        <x:f>IF($E$4=1,IF(ISNUMBER(M90),M90,NA()),IF($E$4=2,IF(ISNUMBER(M91),M91,NA()),NA()))</x:f>
        <x:v>10600</x:v>
      </x:c>
      <x:c r="N89" s="62" t="n">
        <x:f>IF($E$4=1,IF(ISNUMBER(N90),N90,NA()),IF($E$4=2,IF(ISNUMBER(N91),N91,NA()),NA()))</x:f>
        <x:v>11300</x:v>
      </x:c>
      <x:c r="O89" s="62" t="n">
        <x:f>IF($E$4=1,IF(ISNUMBER(O90),O90,NA()),IF($E$4=2,IF(ISNUMBER(O91),O91,NA()),NA()))</x:f>
        <x:v>12000</x:v>
      </x:c>
      <x:c r="P89" s="62" t="n">
        <x:f>IF($E$4=1,IF(ISNUMBER(P90),P90,NA()),IF($E$4=2,IF(ISNUMBER(P91),P91,NA()),NA()))</x:f>
        <x:v>12700</x:v>
      </x:c>
      <x:c r="Q89" s="3"/>
    </x:row>
    <x:row r="90" ht="22" customHeight="1">
      <x:c r="A90" s="1"/>
      <x:c r="B90" s="1"/>
      <x:c r="C90" s="2" t="str">
        <x:v>Base</x:v>
      </x:c>
      <x:c r="D90" s="2"/>
      <x:c r="E90" s="16"/>
      <x:c r="F90" s="16"/>
      <x:c r="G90" s="16"/>
      <x:c r="H90" s="16"/>
      <x:c r="I90" s="16"/>
      <x:c r="J90" s="16"/>
      <x:c r="K90" s="16"/>
      <x:c r="L90" s="16"/>
      <x:c r="M90" s="63" t="n">
        <x:v>10600</x:v>
      </x:c>
      <x:c r="N90" s="63" t="n">
        <x:v>11300</x:v>
      </x:c>
      <x:c r="O90" s="63" t="n">
        <x:v>12000</x:v>
      </x:c>
      <x:c r="P90" s="63" t="n">
        <x:v>12700</x:v>
      </x:c>
      <x:c r="Q90" s="3"/>
    </x:row>
    <x:row r="91" ht="22" customHeight="1">
      <x:c r="A91" s="1"/>
      <x:c r="B91" s="1"/>
      <x:c r="C91" s="2" t="str">
        <x:v>Downside</x:v>
      </x:c>
      <x:c r="D91" s="2"/>
      <x:c r="E91" s="16"/>
      <x:c r="F91" s="16"/>
      <x:c r="G91" s="16"/>
      <x:c r="H91" s="16"/>
      <x:c r="I91" s="16"/>
      <x:c r="J91" s="16"/>
      <x:c r="K91" s="16"/>
      <x:c r="L91" s="16"/>
      <x:c r="M91" s="63" t="n">
        <x:v>11200</x:v>
      </x:c>
      <x:c r="N91" s="63" t="n">
        <x:v>13000</x:v>
      </x:c>
      <x:c r="O91" s="63" t="n">
        <x:v>14700</x:v>
      </x:c>
      <x:c r="P91" s="63" t="n">
        <x:v>16500</x:v>
      </x:c>
      <x:c r="Q91" s="3"/>
    </x:row>
    <x:row r="92" ht="22" customHeight="1">
      <x:c r="A92" s="1"/>
      <x:c r="B92" s="1"/>
      <x:c r="C92" s="19" t="str">
        <x:v>Compute hourly cost — active</x:v>
      </x:c>
      <x:c r="D92" s="19"/>
      <x:c r="E92" s="65" t="n">
        <x:f>'Actual inputs'!E36</x:f>
        <x:v>3.1</x:v>
      </x:c>
      <x:c r="F92" s="65" t="n">
        <x:f>'Actual inputs'!F36</x:f>
        <x:v>3.1</x:v>
      </x:c>
      <x:c r="G92" s="65" t="n">
        <x:f>'Actual inputs'!G36</x:f>
        <x:v>3.1</x:v>
      </x:c>
      <x:c r="H92" s="65" t="n">
        <x:f>'Actual inputs'!H36</x:f>
        <x:v>3.1</x:v>
      </x:c>
      <x:c r="I92" s="65" t="n">
        <x:f>'Actual inputs'!I36</x:f>
        <x:v>3.1</x:v>
      </x:c>
      <x:c r="J92" s="65" t="n">
        <x:f>'Actual inputs'!J36</x:f>
        <x:v>3.1</x:v>
      </x:c>
      <x:c r="K92" s="65" t="n">
        <x:f>'Actual inputs'!K36</x:f>
        <x:v>3.1</x:v>
      </x:c>
      <x:c r="L92" s="65" t="n">
        <x:f>'Actual inputs'!L36</x:f>
        <x:v>3.1</x:v>
      </x:c>
      <x:c r="M92" s="66" t="n">
        <x:f>IF($E$4=1,IF(ISNUMBER(M93),M93,NA()),IF($E$4=2,IF(ISNUMBER(M94),M94,NA()),NA()))</x:f>
        <x:v>3.1</x:v>
      </x:c>
      <x:c r="N92" s="66" t="n">
        <x:f>IF($E$4=1,IF(ISNUMBER(N93),N93,NA()),IF($E$4=2,IF(ISNUMBER(N94),N94,NA()),NA()))</x:f>
        <x:v>3.1</x:v>
      </x:c>
      <x:c r="O92" s="66" t="n">
        <x:f>IF($E$4=1,IF(ISNUMBER(O93),O93,NA()),IF($E$4=2,IF(ISNUMBER(O94),O94,NA()),NA()))</x:f>
        <x:v>3.1</x:v>
      </x:c>
      <x:c r="P92" s="66" t="n">
        <x:f>IF($E$4=1,IF(ISNUMBER(P93),P93,NA()),IF($E$4=2,IF(ISNUMBER(P94),P94,NA()),NA()))</x:f>
        <x:v>3.1</x:v>
      </x:c>
      <x:c r="Q92" s="3"/>
    </x:row>
    <x:row r="93" ht="22" customHeight="1">
      <x:c r="A93" s="1"/>
      <x:c r="B93" s="1"/>
      <x:c r="C93" s="2" t="str">
        <x:v>Base</x:v>
      </x:c>
      <x:c r="D93" s="2"/>
      <x:c r="E93" s="67"/>
      <x:c r="F93" s="67"/>
      <x:c r="G93" s="67"/>
      <x:c r="H93" s="67"/>
      <x:c r="I93" s="67"/>
      <x:c r="J93" s="67"/>
      <x:c r="K93" s="67"/>
      <x:c r="L93" s="67"/>
      <x:c r="M93" s="68" t="n">
        <x:v>3.1</x:v>
      </x:c>
      <x:c r="N93" s="68" t="n">
        <x:v>3.1</x:v>
      </x:c>
      <x:c r="O93" s="68" t="n">
        <x:v>3.1</x:v>
      </x:c>
      <x:c r="P93" s="68" t="n">
        <x:v>3.1</x:v>
      </x:c>
      <x:c r="Q93" s="3"/>
    </x:row>
    <x:row r="94" ht="22" customHeight="1">
      <x:c r="A94" s="1"/>
      <x:c r="B94" s="1"/>
      <x:c r="C94" s="2" t="str">
        <x:v>Downside</x:v>
      </x:c>
      <x:c r="D94" s="2"/>
      <x:c r="E94" s="67"/>
      <x:c r="F94" s="67"/>
      <x:c r="G94" s="67"/>
      <x:c r="H94" s="67"/>
      <x:c r="I94" s="67"/>
      <x:c r="J94" s="67"/>
      <x:c r="K94" s="67"/>
      <x:c r="L94" s="67"/>
      <x:c r="M94" s="68" t="n">
        <x:v>3.1</x:v>
      </x:c>
      <x:c r="N94" s="68" t="n">
        <x:v>3.1</x:v>
      </x:c>
      <x:c r="O94" s="68" t="n">
        <x:v>3.1</x:v>
      </x:c>
      <x:c r="P94" s="68" t="n">
        <x:v>3.1</x:v>
      </x:c>
      <x:c r="Q94" s="3"/>
    </x:row>
    <x:row r="95" ht="22" customHeight="1">
      <x:c r="A95" s="1"/>
      <x:c r="B95" s="1"/>
      <x:c r="C95" s="19" t="str">
        <x:v>Monthly cloud commitment — active</x:v>
      </x:c>
      <x:c r="D95" s="19"/>
      <x:c r="E95" s="28" t="n">
        <x:f>'Actual inputs'!E37</x:f>
        <x:v>25000</x:v>
      </x:c>
      <x:c r="F95" s="28" t="n">
        <x:f>'Actual inputs'!F37</x:f>
        <x:v>25000</x:v>
      </x:c>
      <x:c r="G95" s="28" t="n">
        <x:f>'Actual inputs'!G37</x:f>
        <x:v>25000</x:v>
      </x:c>
      <x:c r="H95" s="28" t="n">
        <x:f>'Actual inputs'!H37</x:f>
        <x:v>25000</x:v>
      </x:c>
      <x:c r="I95" s="28" t="n">
        <x:f>'Actual inputs'!I37</x:f>
        <x:v>25000</x:v>
      </x:c>
      <x:c r="J95" s="28" t="n">
        <x:f>'Actual inputs'!J37</x:f>
        <x:v>25000</x:v>
      </x:c>
      <x:c r="K95" s="28" t="n">
        <x:f>'Actual inputs'!K37</x:f>
        <x:v>32000</x:v>
      </x:c>
      <x:c r="L95" s="28" t="n">
        <x:f>'Actual inputs'!L37</x:f>
        <x:v>32000</x:v>
      </x:c>
      <x:c r="M95" s="20" t="n">
        <x:f>IF($E$4=1,IF(ISNUMBER(M96),M96,NA()),IF($E$4=2,IF(ISNUMBER(M97),M97,NA()),NA()))</x:f>
        <x:v>42000</x:v>
      </x:c>
      <x:c r="N95" s="20" t="n">
        <x:f>IF($E$4=1,IF(ISNUMBER(N96),N96,NA()),IF($E$4=2,IF(ISNUMBER(N97),N97,NA()),NA()))</x:f>
        <x:v>42000</x:v>
      </x:c>
      <x:c r="O95" s="20" t="n">
        <x:f>IF($E$4=1,IF(ISNUMBER(O96),O96,NA()),IF($E$4=2,IF(ISNUMBER(O97),O97,NA()),NA()))</x:f>
        <x:v>42000</x:v>
      </x:c>
      <x:c r="P95" s="20" t="n">
        <x:f>IF($E$4=1,IF(ISNUMBER(P96),P96,NA()),IF($E$4=2,IF(ISNUMBER(P97),P97,NA()),NA()))</x:f>
        <x:v>42000</x:v>
      </x:c>
      <x:c r="Q95" s="3"/>
    </x:row>
    <x:row r="96" ht="22" customHeight="1">
      <x:c r="A96" s="1"/>
      <x:c r="B96" s="1"/>
      <x:c r="C96" s="2" t="str">
        <x:v>Base</x:v>
      </x:c>
      <x:c r="D96" s="2"/>
      <x:c r="E96" s="3"/>
      <x:c r="F96" s="3"/>
      <x:c r="G96" s="3"/>
      <x:c r="H96" s="3"/>
      <x:c r="I96" s="3"/>
      <x:c r="J96" s="3"/>
      <x:c r="K96" s="3"/>
      <x:c r="L96" s="3"/>
      <x:c r="M96" s="27" t="n">
        <x:v>42000</x:v>
      </x:c>
      <x:c r="N96" s="27" t="n">
        <x:v>42000</x:v>
      </x:c>
      <x:c r="O96" s="27" t="n">
        <x:v>42000</x:v>
      </x:c>
      <x:c r="P96" s="27" t="n">
        <x:v>42000</x:v>
      </x:c>
      <x:c r="Q96" s="3"/>
    </x:row>
    <x:row r="97" ht="22" customHeight="1">
      <x:c r="A97" s="1"/>
      <x:c r="B97" s="1"/>
      <x:c r="C97" s="2" t="str">
        <x:v>Downside</x:v>
      </x:c>
      <x:c r="D97" s="2"/>
      <x:c r="E97" s="3"/>
      <x:c r="F97" s="3"/>
      <x:c r="G97" s="3"/>
      <x:c r="H97" s="3"/>
      <x:c r="I97" s="3"/>
      <x:c r="J97" s="3"/>
      <x:c r="K97" s="3"/>
      <x:c r="L97" s="3"/>
      <x:c r="M97" s="27" t="n">
        <x:v>42000</x:v>
      </x:c>
      <x:c r="N97" s="27" t="n">
        <x:v>42000</x:v>
      </x:c>
      <x:c r="O97" s="27" t="n">
        <x:v>42000</x:v>
      </x:c>
      <x:c r="P97" s="27" t="n">
        <x:v>42000</x:v>
      </x:c>
      <x:c r="Q97" s="3"/>
    </x:row>
    <x:row r="98" ht="22" customHeight="1">
      <x:c r="A98" s="1"/>
      <x:c r="B98" s="1"/>
      <x:c r="C98" s="19" t="str">
        <x:v>Storage security and observability — active</x:v>
      </x:c>
      <x:c r="D98" s="19"/>
      <x:c r="E98" s="28" t="n">
        <x:f>'Actual inputs'!E38</x:f>
        <x:v>9500</x:v>
      </x:c>
      <x:c r="F98" s="28" t="n">
        <x:f>'Actual inputs'!F38</x:f>
        <x:v>10350</x:v>
      </x:c>
      <x:c r="G98" s="28" t="n">
        <x:f>'Actual inputs'!G38</x:f>
        <x:v>11200</x:v>
      </x:c>
      <x:c r="H98" s="28" t="n">
        <x:f>'Actual inputs'!H38</x:f>
        <x:v>12050</x:v>
      </x:c>
      <x:c r="I98" s="28" t="n">
        <x:f>'Actual inputs'!I38</x:f>
        <x:v>12900</x:v>
      </x:c>
      <x:c r="J98" s="28" t="n">
        <x:f>'Actual inputs'!J38</x:f>
        <x:v>13750</x:v>
      </x:c>
      <x:c r="K98" s="28" t="n">
        <x:f>'Actual inputs'!K38</x:f>
        <x:v>14600</x:v>
      </x:c>
      <x:c r="L98" s="28" t="n">
        <x:f>'Actual inputs'!L38</x:f>
        <x:v>15450</x:v>
      </x:c>
      <x:c r="M98" s="20" t="n">
        <x:f>IF($E$4=1,IF(ISNUMBER(M99),M99,NA()),IF($E$4=2,IF(ISNUMBER(M100),M100,NA()),NA()))</x:f>
        <x:v>16300</x:v>
      </x:c>
      <x:c r="N98" s="20" t="n">
        <x:f>IF($E$4=1,IF(ISNUMBER(N99),N99,NA()),IF($E$4=2,IF(ISNUMBER(N100),N100,NA()),NA()))</x:f>
        <x:v>17150</x:v>
      </x:c>
      <x:c r="O98" s="20" t="n">
        <x:f>IF($E$4=1,IF(ISNUMBER(O99),O99,NA()),IF($E$4=2,IF(ISNUMBER(O100),O100,NA()),NA()))</x:f>
        <x:v>18000</x:v>
      </x:c>
      <x:c r="P98" s="20" t="n">
        <x:f>IF($E$4=1,IF(ISNUMBER(P99),P99,NA()),IF($E$4=2,IF(ISNUMBER(P100),P100,NA()),NA()))</x:f>
        <x:v>18850</x:v>
      </x:c>
      <x:c r="Q98" s="3"/>
    </x:row>
    <x:row r="99" ht="22" customHeight="1">
      <x:c r="A99" s="1"/>
      <x:c r="B99" s="1"/>
      <x:c r="C99" s="2" t="str">
        <x:v>Base</x:v>
      </x:c>
      <x:c r="D99" s="2"/>
      <x:c r="E99" s="3"/>
      <x:c r="F99" s="3"/>
      <x:c r="G99" s="3"/>
      <x:c r="H99" s="3"/>
      <x:c r="I99" s="3"/>
      <x:c r="J99" s="3"/>
      <x:c r="K99" s="3"/>
      <x:c r="L99" s="3"/>
      <x:c r="M99" s="27" t="n">
        <x:v>16300</x:v>
      </x:c>
      <x:c r="N99" s="27" t="n">
        <x:v>17150</x:v>
      </x:c>
      <x:c r="O99" s="27" t="n">
        <x:v>18000</x:v>
      </x:c>
      <x:c r="P99" s="27" t="n">
        <x:v>18850</x:v>
      </x:c>
      <x:c r="Q99" s="3"/>
    </x:row>
    <x:row r="100" ht="22" customHeight="1">
      <x:c r="A100" s="1"/>
      <x:c r="B100" s="1"/>
      <x:c r="C100" s="2" t="str">
        <x:v>Downside</x:v>
      </x:c>
      <x:c r="D100" s="2"/>
      <x:c r="E100" s="3"/>
      <x:c r="F100" s="3"/>
      <x:c r="G100" s="3"/>
      <x:c r="H100" s="3"/>
      <x:c r="I100" s="3"/>
      <x:c r="J100" s="3"/>
      <x:c r="K100" s="3"/>
      <x:c r="L100" s="3"/>
      <x:c r="M100" s="27" t="n">
        <x:v>16500</x:v>
      </x:c>
      <x:c r="N100" s="27" t="n">
        <x:v>18500</x:v>
      </x:c>
      <x:c r="O100" s="27" t="n">
        <x:v>20500</x:v>
      </x:c>
      <x:c r="P100" s="27" t="n">
        <x:v>23000</x:v>
      </x:c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dataValidations count="1">
    <x:dataValidation type="whole" operator="between" sqref="E4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P&amp;L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Subscription revenue</x:v>
      </x:c>
      <x:c r="D8" s="2"/>
      <x:c r="E8" s="3" t="n">
        <x:f>'Revenue'!E10</x:f>
        <x:v>82680</x:v>
      </x:c>
      <x:c r="F8" s="3" t="n">
        <x:f>'Revenue'!F10</x:f>
        <x:v>89835</x:v>
      </x:c>
      <x:c r="G8" s="3" t="n">
        <x:f>'Revenue'!G10</x:f>
        <x:v>96990</x:v>
      </x:c>
      <x:c r="H8" s="3" t="n">
        <x:f>'Revenue'!H10</x:f>
        <x:v>104145</x:v>
      </x:c>
      <x:c r="I8" s="3" t="n">
        <x:f>'Revenue'!I10</x:f>
        <x:v>111300</x:v>
      </x:c>
      <x:c r="J8" s="3" t="n">
        <x:f>'Revenue'!J10</x:f>
        <x:v>118455</x:v>
      </x:c>
      <x:c r="K8" s="3" t="n">
        <x:f>'Revenue'!K10</x:f>
        <x:v>125610</x:v>
      </x:c>
      <x:c r="L8" s="3" t="n">
        <x:f>'Revenue'!L10</x:f>
        <x:v>132765</x:v>
      </x:c>
      <x:c r="M8" s="3" t="n">
        <x:f>'Revenue'!M10</x:f>
        <x:v>139920</x:v>
      </x:c>
      <x:c r="N8" s="3" t="n">
        <x:f>'Revenue'!N10</x:f>
        <x:v>147075</x:v>
      </x:c>
      <x:c r="O8" s="3" t="n">
        <x:f>'Revenue'!O10</x:f>
        <x:v>154230</x:v>
      </x:c>
      <x:c r="P8" s="3" t="n">
        <x:f>'Revenue'!P10</x:f>
        <x:v>161385</x:v>
      </x:c>
      <x:c r="Q8" s="3"/>
    </x:row>
    <x:row r="9" ht="22" customHeight="1">
      <x:c r="A9" s="1"/>
      <x:c r="B9" s="1"/>
      <x:c r="C9" s="2" t="str">
        <x:v>Usage / onboarding revenue</x:v>
      </x:c>
      <x:c r="D9" s="2"/>
      <x:c r="E9" s="3" t="n">
        <x:f>'Revenue'!E13</x:f>
        <x:v>92800</x:v>
      </x:c>
      <x:c r="F9" s="3" t="n">
        <x:f>'Revenue'!F13</x:f>
        <x:v>98600</x:v>
      </x:c>
      <x:c r="G9" s="3" t="n">
        <x:f>'Revenue'!G13</x:f>
        <x:v>107300</x:v>
      </x:c>
      <x:c r="H9" s="3" t="n">
        <x:f>'Revenue'!H13</x:f>
        <x:v>114000</x:v>
      </x:c>
      <x:c r="I9" s="3" t="n">
        <x:f>'Revenue'!I13</x:f>
        <x:v>125400</x:v>
      </x:c>
      <x:c r="J9" s="3" t="n">
        <x:f>'Revenue'!J13</x:f>
        <x:v>137200</x:v>
      </x:c>
      <x:c r="K9" s="3" t="n">
        <x:f>'Revenue'!K13</x:f>
        <x:v>154000</x:v>
      </x:c>
      <x:c r="L9" s="3" t="n">
        <x:f>'Revenue'!L13</x:f>
        <x:v>173250</x:v>
      </x:c>
      <x:c r="M9" s="3" t="n">
        <x:f>'Revenue'!M13</x:f>
        <x:v>189000</x:v>
      </x:c>
      <x:c r="N9" s="3" t="n">
        <x:f>'Revenue'!N13</x:f>
        <x:v>210600</x:v>
      </x:c>
      <x:c r="O9" s="3" t="n">
        <x:f>'Revenue'!O13</x:f>
        <x:v>233200</x:v>
      </x:c>
      <x:c r="P9" s="3" t="n">
        <x:f>'Revenue'!P13</x:f>
        <x:v>259700</x:v>
      </x:c>
      <x:c r="Q9" s="3"/>
    </x:row>
    <x:row r="10" ht="22" customHeight="1">
      <x:c r="A10" s="1"/>
      <x:c r="B10" s="1"/>
      <x:c r="C10" s="2" t="str">
        <x:v>Enterprise platform revenue</x:v>
      </x:c>
      <x:c r="D10" s="2"/>
      <x:c r="E10" s="3" t="n">
        <x:f>'Revenue'!E16</x:f>
        <x:v>60200</x:v>
      </x:c>
      <x:c r="F10" s="3" t="n">
        <x:f>'Revenue'!F16</x:f>
        <x:v>64500</x:v>
      </x:c>
      <x:c r="G10" s="3" t="n">
        <x:f>'Revenue'!G16</x:f>
        <x:v>73100</x:v>
      </x:c>
      <x:c r="H10" s="3" t="n">
        <x:f>'Revenue'!H16</x:f>
        <x:v>77400</x:v>
      </x:c>
      <x:c r="I10" s="3" t="n">
        <x:f>'Revenue'!I16</x:f>
        <x:v>86000</x:v>
      </x:c>
      <x:c r="J10" s="3" t="n">
        <x:f>'Revenue'!J16</x:f>
        <x:v>90300</x:v>
      </x:c>
      <x:c r="K10" s="3" t="n">
        <x:f>'Revenue'!K16</x:f>
        <x:v>94600</x:v>
      </x:c>
      <x:c r="L10" s="3" t="n">
        <x:f>'Revenue'!L16</x:f>
        <x:v>103200</x:v>
      </x:c>
      <x:c r="M10" s="3" t="n">
        <x:f>'Revenue'!M16</x:f>
        <x:v>107500</x:v>
      </x:c>
      <x:c r="N10" s="3" t="n">
        <x:f>'Revenue'!N16</x:f>
        <x:v>116100</x:v>
      </x:c>
      <x:c r="O10" s="3" t="n">
        <x:f>'Revenue'!O16</x:f>
        <x:v>120400</x:v>
      </x:c>
      <x:c r="P10" s="3" t="n">
        <x:f>'Revenue'!P16</x:f>
        <x:v>124700</x:v>
      </x:c>
      <x:c r="Q10" s="3"/>
    </x:row>
    <x:row r="11" ht="22" customHeight="1">
      <x:c r="A11" s="1"/>
      <x:c r="B11" s="1"/>
      <x:c r="C11" s="21" t="str">
        <x:v>Total revenue</x:v>
      </x:c>
      <x:c r="D11" s="21"/>
      <x:c r="E11" s="22" t="n">
        <x:f>'Revenue'!E17</x:f>
        <x:v>235680</x:v>
      </x:c>
      <x:c r="F11" s="22" t="n">
        <x:f>'Revenue'!F17</x:f>
        <x:v>252935</x:v>
      </x:c>
      <x:c r="G11" s="22" t="n">
        <x:f>'Revenue'!G17</x:f>
        <x:v>277390</x:v>
      </x:c>
      <x:c r="H11" s="22" t="n">
        <x:f>'Revenue'!H17</x:f>
        <x:v>295545</x:v>
      </x:c>
      <x:c r="I11" s="22" t="n">
        <x:f>'Revenue'!I17</x:f>
        <x:v>322700</x:v>
      </x:c>
      <x:c r="J11" s="22" t="n">
        <x:f>'Revenue'!J17</x:f>
        <x:v>345955</x:v>
      </x:c>
      <x:c r="K11" s="22" t="n">
        <x:f>'Revenue'!K17</x:f>
        <x:v>374210</x:v>
      </x:c>
      <x:c r="L11" s="22" t="n">
        <x:f>'Revenue'!L17</x:f>
        <x:v>409215</x:v>
      </x:c>
      <x:c r="M11" s="22" t="n">
        <x:f>'Revenue'!M17</x:f>
        <x:v>436420</x:v>
      </x:c>
      <x:c r="N11" s="22" t="n">
        <x:f>'Revenue'!N17</x:f>
        <x:v>473775</x:v>
      </x:c>
      <x:c r="O11" s="22" t="n">
        <x:f>'Revenue'!O17</x:f>
        <x:v>507830</x:v>
      </x:c>
      <x:c r="P11" s="22" t="n">
        <x:f>'Revenue'!P17</x:f>
        <x:v>545785</x:v>
      </x:c>
      <x:c r="Q11" s="3"/>
    </x:row>
    <x:row r="12" ht="22" customHeight="1">
      <x:c r="A12" s="1"/>
      <x:c r="B12" s="1"/>
      <x:c r="C12" s="2" t="str">
        <x:v>Support payroll</x:v>
      </x:c>
      <x:c r="D12" s="2"/>
      <x:c r="E12" s="3" t="n">
        <x:f>-'Payroll'!E10</x:f>
        <x:v>-37100</x:v>
      </x:c>
      <x:c r="F12" s="3" t="n">
        <x:f>-'Payroll'!F10</x:f>
        <x:v>-38425</x:v>
      </x:c>
      <x:c r="G12" s="3" t="n">
        <x:f>-'Payroll'!G10</x:f>
        <x:v>-39750</x:v>
      </x:c>
      <x:c r="H12" s="3" t="n">
        <x:f>-'Payroll'!H10</x:f>
        <x:v>-41075</x:v>
      </x:c>
      <x:c r="I12" s="3" t="n">
        <x:f>-'Payroll'!I10</x:f>
        <x:v>-42400</x:v>
      </x:c>
      <x:c r="J12" s="3" t="n">
        <x:f>-'Payroll'!J10</x:f>
        <x:v>-43725</x:v>
      </x:c>
      <x:c r="K12" s="3" t="n">
        <x:f>-'Payroll'!K10</x:f>
        <x:v>-45050</x:v>
      </x:c>
      <x:c r="L12" s="3" t="n">
        <x:f>-'Payroll'!L10</x:f>
        <x:v>-46375</x:v>
      </x:c>
      <x:c r="M12" s="3" t="n">
        <x:f>-'Payroll'!M10</x:f>
        <x:v>-47700</x:v>
      </x:c>
      <x:c r="N12" s="3" t="n">
        <x:f>-'Payroll'!N10</x:f>
        <x:v>-49025</x:v>
      </x:c>
      <x:c r="O12" s="3" t="n">
        <x:f>-'Payroll'!O10</x:f>
        <x:v>-50350</x:v>
      </x:c>
      <x:c r="P12" s="3" t="n">
        <x:f>-'Payroll'!P10</x:f>
        <x:v>-51675</x:v>
      </x:c>
      <x:c r="Q12" s="3"/>
    </x:row>
    <x:row r="13" ht="22" customHeight="1">
      <x:c r="A13" s="1"/>
      <x:c r="B13" s="1"/>
      <x:c r="C13" s="2" t="str">
        <x:v>Hosting / model costs</x:v>
      </x:c>
      <x:c r="D13" s="2"/>
      <x:c r="E13" s="3" t="n">
        <x:f>-'Revenue'!E25</x:f>
        <x:v>-46027.520000000004</x:v>
      </x:c>
      <x:c r="F13" s="3" t="n">
        <x:f>-'Revenue'!F25</x:f>
        <x:v>-48562.064</x:v>
      </x:c>
      <x:c r="G13" s="3" t="n">
        <x:f>-'Revenue'!G25</x:f>
        <x:v>-52474.584</x:v>
      </x:c>
      <x:c r="H13" s="3" t="n">
        <x:f>-'Revenue'!H25</x:f>
        <x:v>-56326.72</x:v>
      </x:c>
      <x:c r="I13" s="3" t="n">
        <x:f>-'Revenue'!I25</x:f>
        <x:v>-61516.576</x:v>
      </x:c>
      <x:c r="J13" s="3" t="n">
        <x:f>-'Revenue'!J25</x:f>
        <x:v>-68013.95999999999</x:v>
      </x:c>
      <x:c r="K13" s="3" t="n">
        <x:f>-'Revenue'!K25</x:f>
        <x:v>-77166.65599999999</x:v>
      </x:c>
      <x:c r="L13" s="3" t="n">
        <x:f>-'Revenue'!L25</x:f>
        <x:v>-86178.45599999999</x:v>
      </x:c>
      <x:c r="M13" s="3" t="n">
        <x:f>-'Revenue'!M25</x:f>
        <x:v>-95049.36</x:v>
      </x:c>
      <x:c r="N13" s="3" t="n">
        <x:f>-'Revenue'!N25</x:f>
        <x:v>-105127.152</x:v>
      </x:c>
      <x:c r="O13" s="3" t="n">
        <x:f>-'Revenue'!O25</x:f>
        <x:v>-117719.35999999999</x:v>
      </x:c>
      <x:c r="P13" s="3" t="n">
        <x:f>-'Revenue'!P25</x:f>
        <x:v>-130110.288</x:v>
      </x:c>
      <x:c r="Q13" s="3"/>
    </x:row>
    <x:row r="14" ht="22" customHeight="1">
      <x:c r="A14" s="1"/>
      <x:c r="B14" s="1"/>
      <x:c r="C14" s="2" t="str">
        <x:v>Cloud commitments and platform costs</x:v>
      </x:c>
      <x:c r="D14" s="2"/>
      <x:c r="E14" s="3" t="n">
        <x:f>-'Revenue'!E31-'Revenue'!E33</x:f>
        <x:v>-34500</x:v>
      </x:c>
      <x:c r="F14" s="3" t="n">
        <x:f>-'Revenue'!F31-'Revenue'!F33</x:f>
        <x:v>-35350</x:v>
      </x:c>
      <x:c r="G14" s="3" t="n">
        <x:f>-'Revenue'!G31-'Revenue'!G33</x:f>
        <x:v>-36200</x:v>
      </x:c>
      <x:c r="H14" s="3" t="n">
        <x:f>-'Revenue'!H31-'Revenue'!H33</x:f>
        <x:v>-37050</x:v>
      </x:c>
      <x:c r="I14" s="3" t="n">
        <x:f>-'Revenue'!I31-'Revenue'!I33</x:f>
        <x:v>-37900</x:v>
      </x:c>
      <x:c r="J14" s="3" t="n">
        <x:f>-'Revenue'!J31-'Revenue'!J33</x:f>
        <x:v>-40100</x:v>
      </x:c>
      <x:c r="K14" s="3" t="n">
        <x:f>-'Revenue'!K31-'Revenue'!K33</x:f>
        <x:v>-46600</x:v>
      </x:c>
      <x:c r="L14" s="3" t="n">
        <x:f>-'Revenue'!L31-'Revenue'!L33</x:f>
        <x:v>-47450</x:v>
      </x:c>
      <x:c r="M14" s="3" t="n">
        <x:f>-'Revenue'!M31-'Revenue'!M33</x:f>
        <x:v>-58300</x:v>
      </x:c>
      <x:c r="N14" s="3" t="n">
        <x:f>-'Revenue'!N31-'Revenue'!N33</x:f>
        <x:v>-59150</x:v>
      </x:c>
      <x:c r="O14" s="3" t="n">
        <x:f>-'Revenue'!O31-'Revenue'!O33</x:f>
        <x:v>-60000</x:v>
      </x:c>
      <x:c r="P14" s="3" t="n">
        <x:f>-'Revenue'!P31-'Revenue'!P33</x:f>
        <x:v>-60850</x:v>
      </x:c>
      <x:c r="Q14" s="3"/>
    </x:row>
    <x:row r="15" ht="22" customHeight="1">
      <x:c r="A15" s="1"/>
      <x:c r="B15" s="1"/>
      <x:c r="C15" s="21" t="str">
        <x:v>Total cost of revenue</x:v>
      </x:c>
      <x:c r="D15" s="21"/>
      <x:c r="E15" s="22" t="n">
        <x:f>'P&amp;L'!E12+'P&amp;L'!E13+'P&amp;L'!E14</x:f>
        <x:v>-117627.52</x:v>
      </x:c>
      <x:c r="F15" s="22" t="n">
        <x:f>'P&amp;L'!F12+'P&amp;L'!F13+'P&amp;L'!F14</x:f>
        <x:v>-122337.064</x:v>
      </x:c>
      <x:c r="G15" s="22" t="n">
        <x:f>'P&amp;L'!G12+'P&amp;L'!G13+'P&amp;L'!G14</x:f>
        <x:v>-128424.584</x:v>
      </x:c>
      <x:c r="H15" s="22" t="n">
        <x:f>'P&amp;L'!H12+'P&amp;L'!H13+'P&amp;L'!H14</x:f>
        <x:v>-134451.72</x:v>
      </x:c>
      <x:c r="I15" s="22" t="n">
        <x:f>'P&amp;L'!I12+'P&amp;L'!I13+'P&amp;L'!I14</x:f>
        <x:v>-141816.576</x:v>
      </x:c>
      <x:c r="J15" s="22" t="n">
        <x:f>'P&amp;L'!J12+'P&amp;L'!J13+'P&amp;L'!J14</x:f>
        <x:v>-151838.96</x:v>
      </x:c>
      <x:c r="K15" s="22" t="n">
        <x:f>'P&amp;L'!K12+'P&amp;L'!K13+'P&amp;L'!K14</x:f>
        <x:v>-168816.656</x:v>
      </x:c>
      <x:c r="L15" s="22" t="n">
        <x:f>'P&amp;L'!L12+'P&amp;L'!L13+'P&amp;L'!L14</x:f>
        <x:v>-180003.456</x:v>
      </x:c>
      <x:c r="M15" s="22" t="n">
        <x:f>'P&amp;L'!M12+'P&amp;L'!M13+'P&amp;L'!M14</x:f>
        <x:v>-201049.36</x:v>
      </x:c>
      <x:c r="N15" s="22" t="n">
        <x:f>'P&amp;L'!N12+'P&amp;L'!N13+'P&amp;L'!N14</x:f>
        <x:v>-213302.152</x:v>
      </x:c>
      <x:c r="O15" s="22" t="n">
        <x:f>'P&amp;L'!O12+'P&amp;L'!O13+'P&amp;L'!O14</x:f>
        <x:v>-228069.36</x:v>
      </x:c>
      <x:c r="P15" s="22" t="n">
        <x:f>'P&amp;L'!P12+'P&amp;L'!P13+'P&amp;L'!P14</x:f>
        <x:v>-242635.288</x:v>
      </x:c>
      <x:c r="Q15" s="3"/>
    </x:row>
    <x:row r="16" ht="22" customHeight="1">
      <x:c r="A16" s="1"/>
      <x:c r="B16" s="1"/>
      <x:c r="C16" s="21" t="str">
        <x:v>Gross profit</x:v>
      </x:c>
      <x:c r="D16" s="21"/>
      <x:c r="E16" s="22" t="n">
        <x:f>'P&amp;L'!E11+'P&amp;L'!E15</x:f>
        <x:v>118052.48</x:v>
      </x:c>
      <x:c r="F16" s="22" t="n">
        <x:f>'P&amp;L'!F11+'P&amp;L'!F15</x:f>
        <x:v>130597.936</x:v>
      </x:c>
      <x:c r="G16" s="22" t="n">
        <x:f>'P&amp;L'!G11+'P&amp;L'!G15</x:f>
        <x:v>148965.416</x:v>
      </x:c>
      <x:c r="H16" s="22" t="n">
        <x:f>'P&amp;L'!H11+'P&amp;L'!H15</x:f>
        <x:v>161093.28</x:v>
      </x:c>
      <x:c r="I16" s="22" t="n">
        <x:f>'P&amp;L'!I11+'P&amp;L'!I15</x:f>
        <x:v>180883.424</x:v>
      </x:c>
      <x:c r="J16" s="22" t="n">
        <x:f>'P&amp;L'!J11+'P&amp;L'!J15</x:f>
        <x:v>194116.04</x:v>
      </x:c>
      <x:c r="K16" s="22" t="n">
        <x:f>'P&amp;L'!K11+'P&amp;L'!K15</x:f>
        <x:v>205393.344</x:v>
      </x:c>
      <x:c r="L16" s="22" t="n">
        <x:f>'P&amp;L'!L11+'P&amp;L'!L15</x:f>
        <x:v>229211.544</x:v>
      </x:c>
      <x:c r="M16" s="22" t="n">
        <x:f>'P&amp;L'!M11+'P&amp;L'!M15</x:f>
        <x:v>235370.64</x:v>
      </x:c>
      <x:c r="N16" s="22" t="n">
        <x:f>'P&amp;L'!N11+'P&amp;L'!N15</x:f>
        <x:v>260472.848</x:v>
      </x:c>
      <x:c r="O16" s="22" t="n">
        <x:f>'P&amp;L'!O11+'P&amp;L'!O15</x:f>
        <x:v>279760.64</x:v>
      </x:c>
      <x:c r="P16" s="22" t="n">
        <x:f>'P&amp;L'!P11+'P&amp;L'!P15</x:f>
        <x:v>303149.712</x:v>
      </x:c>
      <x:c r="Q16" s="3"/>
    </x:row>
    <x:row r="17" ht="22" customHeight="1">
      <x:c r="A17" s="1"/>
      <x:c r="B17" s="1"/>
      <x:c r="C17" s="24" t="str">
        <x:v>Gross margin</x:v>
      </x:c>
      <x:c r="D17" s="24"/>
      <x:c r="E17" s="25" t="n">
        <x:f>'P&amp;L'!E16/'P&amp;L'!E11</x:f>
        <x:v>0.5009015614392396</x:v>
      </x:c>
      <x:c r="F17" s="25" t="n">
        <x:f>'P&amp;L'!F16/'P&amp;L'!F11</x:f>
        <x:v>0.5163300294542076</x:v>
      </x:c>
      <x:c r="G17" s="25" t="n">
        <x:f>'P&amp;L'!G16/'P&amp;L'!G11</x:f>
        <x:v>0.537025184757922</x:v>
      </x:c>
      <x:c r="H17" s="25" t="n">
        <x:f>'P&amp;L'!H16/'P&amp;L'!H11</x:f>
        <x:v>0.5450719179820331</x:v>
      </x:c>
      <x:c r="I17" s="25" t="n">
        <x:f>'P&amp;L'!I16/'P&amp;L'!I11</x:f>
        <x:v>0.5605312178493957</x:v>
      </x:c>
      <x:c r="J17" s="25" t="n">
        <x:f>'P&amp;L'!J16/'P&amp;L'!J11</x:f>
        <x:v>0.5611019930337761</x:v>
      </x:c>
      <x:c r="K17" s="25" t="n">
        <x:f>'P&amp;L'!K16/'P&amp;L'!K11</x:f>
        <x:v>0.5488718740813981</x:v>
      </x:c>
      <x:c r="L17" s="25" t="n">
        <x:f>'P&amp;L'!L16/'P&amp;L'!L11</x:f>
        <x:v>0.5601249807558374</x:v>
      </x:c>
      <x:c r="M17" s="25" t="n">
        <x:f>'P&amp;L'!M16/'P&amp;L'!M11</x:f>
        <x:v>0.5393213876540948</x:v>
      </x:c>
      <x:c r="N17" s="25" t="n">
        <x:f>'P&amp;L'!N16/'P&amp;L'!N11</x:f>
        <x:v>0.5497817487203841</x:v>
      </x:c>
      <x:c r="O17" s="25" t="n">
        <x:f>'P&amp;L'!O16/'P&amp;L'!O11</x:f>
        <x:v>0.550894275643424</x:v>
      </x:c>
      <x:c r="P17" s="25" t="n">
        <x:f>'P&amp;L'!P16/'P&amp;L'!P11</x:f>
        <x:v>0.5554379691636817</x:v>
      </x:c>
      <x:c r="Q17" s="3"/>
    </x:row>
    <x:row r="18" ht="22" customHeight="1">
      <x:c r="A18" s="1"/>
      <x:c r="B18" s="1"/>
      <x:c r="C18" s="2" t="str">
        <x:v>Product development payroll</x:v>
      </x:c>
      <x:c r="D18" s="2"/>
      <x:c r="E18" s="3" t="n">
        <x:f>-'Payroll'!E13</x:f>
        <x:v>-89700</x:v>
      </x:c>
      <x:c r="F18" s="3" t="n">
        <x:f>-'Payroll'!F13</x:f>
        <x:v>-93150</x:v>
      </x:c>
      <x:c r="G18" s="3" t="n">
        <x:f>-'Payroll'!G13</x:f>
        <x:v>-96600</x:v>
      </x:c>
      <x:c r="H18" s="3" t="n">
        <x:f>-'Payroll'!H13</x:f>
        <x:v>-100050</x:v>
      </x:c>
      <x:c r="I18" s="3" t="n">
        <x:f>-'Payroll'!I13</x:f>
        <x:v>-103500</x:v>
      </x:c>
      <x:c r="J18" s="3" t="n">
        <x:f>-'Payroll'!J13</x:f>
        <x:v>-106950</x:v>
      </x:c>
      <x:c r="K18" s="3" t="n">
        <x:f>-'Payroll'!K13</x:f>
        <x:v>-110400</x:v>
      </x:c>
      <x:c r="L18" s="3" t="n">
        <x:f>-'Payroll'!L13</x:f>
        <x:v>-113850</x:v>
      </x:c>
      <x:c r="M18" s="3" t="n">
        <x:f>-'Payroll'!M13</x:f>
        <x:v>-117300</x:v>
      </x:c>
      <x:c r="N18" s="3" t="n">
        <x:f>-'Payroll'!N13</x:f>
        <x:v>-120750</x:v>
      </x:c>
      <x:c r="O18" s="3" t="n">
        <x:f>-'Payroll'!O13</x:f>
        <x:v>-124200</x:v>
      </x:c>
      <x:c r="P18" s="3" t="n">
        <x:f>-'Payroll'!P13</x:f>
        <x:v>-127650</x:v>
      </x:c>
      <x:c r="Q18" s="3"/>
    </x:row>
    <x:row r="19" ht="22" customHeight="1">
      <x:c r="A19" s="1"/>
      <x:c r="B19" s="1"/>
      <x:c r="C19" s="2" t="str">
        <x:v>Sales payroll</x:v>
      </x:c>
      <x:c r="D19" s="2"/>
      <x:c r="E19" s="3" t="n">
        <x:f>-'Payroll'!E16</x:f>
        <x:v>-31000</x:v>
      </x:c>
      <x:c r="F19" s="3" t="n">
        <x:f>-'Payroll'!F16</x:f>
        <x:v>-32550</x:v>
      </x:c>
      <x:c r="G19" s="3" t="n">
        <x:f>-'Payroll'!G16</x:f>
        <x:v>-34100</x:v>
      </x:c>
      <x:c r="H19" s="3" t="n">
        <x:f>-'Payroll'!H16</x:f>
        <x:v>-35650</x:v>
      </x:c>
      <x:c r="I19" s="3" t="n">
        <x:f>-'Payroll'!I16</x:f>
        <x:v>-37200</x:v>
      </x:c>
      <x:c r="J19" s="3" t="n">
        <x:f>-'Payroll'!J16</x:f>
        <x:v>-38750</x:v>
      </x:c>
      <x:c r="K19" s="3" t="n">
        <x:f>-'Payroll'!K16</x:f>
        <x:v>-40300</x:v>
      </x:c>
      <x:c r="L19" s="3" t="n">
        <x:f>-'Payroll'!L16</x:f>
        <x:v>-41850</x:v>
      </x:c>
      <x:c r="M19" s="3" t="n">
        <x:f>-'Payroll'!M16</x:f>
        <x:v>-43400</x:v>
      </x:c>
      <x:c r="N19" s="3" t="n">
        <x:f>-'Payroll'!N16</x:f>
        <x:v>-44950</x:v>
      </x:c>
      <x:c r="O19" s="3" t="n">
        <x:f>-'Payroll'!O16</x:f>
        <x:v>-46500</x:v>
      </x:c>
      <x:c r="P19" s="3" t="n">
        <x:f>-'Payroll'!P16</x:f>
        <x:v>-48050</x:v>
      </x:c>
      <x:c r="Q19" s="3"/>
    </x:row>
    <x:row r="20" ht="22" customHeight="1">
      <x:c r="A20" s="1"/>
      <x:c r="B20" s="1"/>
      <x:c r="C20" s="2" t="str">
        <x:v>Acquisition and brand spend</x:v>
      </x:c>
      <x:c r="D20" s="2"/>
      <x:c r="E20" s="3" t="n">
        <x:f>-'Assumptions'!E32</x:f>
        <x:v>-24000</x:v>
      </x:c>
      <x:c r="F20" s="3" t="n">
        <x:f>-'Assumptions'!F32</x:f>
        <x:v>-25200</x:v>
      </x:c>
      <x:c r="G20" s="3" t="n">
        <x:f>-'Assumptions'!G32</x:f>
        <x:v>-26400</x:v>
      </x:c>
      <x:c r="H20" s="3" t="n">
        <x:f>-'Assumptions'!H32</x:f>
        <x:v>-27600</x:v>
      </x:c>
      <x:c r="I20" s="3" t="n">
        <x:f>-'Assumptions'!I32</x:f>
        <x:v>-28800</x:v>
      </x:c>
      <x:c r="J20" s="3" t="n">
        <x:f>-'Assumptions'!J32</x:f>
        <x:v>-30000</x:v>
      </x:c>
      <x:c r="K20" s="3" t="n">
        <x:f>-'Assumptions'!K32</x:f>
        <x:v>-31200</x:v>
      </x:c>
      <x:c r="L20" s="3" t="n">
        <x:f>-'Assumptions'!L32</x:f>
        <x:v>-32400</x:v>
      </x:c>
      <x:c r="M20" s="3" t="n">
        <x:f>-'Assumptions'!M32</x:f>
        <x:v>-33600</x:v>
      </x:c>
      <x:c r="N20" s="3" t="n">
        <x:f>-'Assumptions'!N32</x:f>
        <x:v>-34800</x:v>
      </x:c>
      <x:c r="O20" s="3" t="n">
        <x:f>-'Assumptions'!O32</x:f>
        <x:v>-36000</x:v>
      </x:c>
      <x:c r="P20" s="3" t="n">
        <x:f>-'Assumptions'!P32</x:f>
        <x:v>-37200</x:v>
      </x:c>
      <x:c r="Q20" s="3"/>
    </x:row>
    <x:row r="21" ht="22" customHeight="1">
      <x:c r="A21" s="1"/>
      <x:c r="B21" s="1"/>
      <x:c r="C21" s="2" t="str">
        <x:v>Administration payroll</x:v>
      </x:c>
      <x:c r="D21" s="2"/>
      <x:c r="E21" s="3" t="n">
        <x:f>-'Payroll'!E19</x:f>
        <x:v>-23600</x:v>
      </x:c>
      <x:c r="F21" s="3" t="n">
        <x:f>-'Payroll'!F19</x:f>
        <x:v>-23600</x:v>
      </x:c>
      <x:c r="G21" s="3" t="n">
        <x:f>-'Payroll'!G19</x:f>
        <x:v>-23600</x:v>
      </x:c>
      <x:c r="H21" s="3" t="n">
        <x:f>-'Payroll'!H19</x:f>
        <x:v>-23600</x:v>
      </x:c>
      <x:c r="I21" s="3" t="n">
        <x:f>-'Payroll'!I19</x:f>
        <x:v>-23600</x:v>
      </x:c>
      <x:c r="J21" s="3" t="n">
        <x:f>-'Payroll'!J19</x:f>
        <x:v>-23600</x:v>
      </x:c>
      <x:c r="K21" s="3" t="n">
        <x:f>-'Payroll'!K19</x:f>
        <x:v>-23600</x:v>
      </x:c>
      <x:c r="L21" s="3" t="n">
        <x:f>-'Payroll'!L19</x:f>
        <x:v>-23600</x:v>
      </x:c>
      <x:c r="M21" s="3" t="n">
        <x:f>-'Payroll'!M19</x:f>
        <x:v>-23600</x:v>
      </x:c>
      <x:c r="N21" s="3" t="n">
        <x:f>-'Payroll'!N19</x:f>
        <x:v>-23600</x:v>
      </x:c>
      <x:c r="O21" s="3" t="n">
        <x:f>-'Payroll'!O19</x:f>
        <x:v>-23600</x:v>
      </x:c>
      <x:c r="P21" s="3" t="n">
        <x:f>-'Payroll'!P19</x:f>
        <x:v>-23600</x:v>
      </x:c>
      <x:c r="Q21" s="3"/>
    </x:row>
    <x:row r="22" ht="22" customHeight="1">
      <x:c r="A22" s="1"/>
      <x:c r="B22" s="1"/>
      <x:c r="C22" s="2" t="str">
        <x:v>Office and administration</x:v>
      </x:c>
      <x:c r="D22" s="2"/>
      <x:c r="E22" s="3" t="n">
        <x:f>-'Assumptions'!E35</x:f>
        <x:v>-13000</x:v>
      </x:c>
      <x:c r="F22" s="3" t="n">
        <x:f>-'Assumptions'!F35</x:f>
        <x:v>-13000</x:v>
      </x:c>
      <x:c r="G22" s="3" t="n">
        <x:f>-'Assumptions'!G35</x:f>
        <x:v>-13000</x:v>
      </x:c>
      <x:c r="H22" s="3" t="n">
        <x:f>-'Assumptions'!H35</x:f>
        <x:v>-13000</x:v>
      </x:c>
      <x:c r="I22" s="3" t="n">
        <x:f>-'Assumptions'!I35</x:f>
        <x:v>-13000</x:v>
      </x:c>
      <x:c r="J22" s="3" t="n">
        <x:f>-'Assumptions'!J35</x:f>
        <x:v>-13000</x:v>
      </x:c>
      <x:c r="K22" s="3" t="n">
        <x:f>-'Assumptions'!K35</x:f>
        <x:v>-13000</x:v>
      </x:c>
      <x:c r="L22" s="3" t="n">
        <x:f>-'Assumptions'!L35</x:f>
        <x:v>-13000</x:v>
      </x:c>
      <x:c r="M22" s="3" t="n">
        <x:f>-'Assumptions'!M35</x:f>
        <x:v>-13000</x:v>
      </x:c>
      <x:c r="N22" s="3" t="n">
        <x:f>-'Assumptions'!N35</x:f>
        <x:v>-13000</x:v>
      </x:c>
      <x:c r="O22" s="3" t="n">
        <x:f>-'Assumptions'!O35</x:f>
        <x:v>-13000</x:v>
      </x:c>
      <x:c r="P22" s="3" t="n">
        <x:f>-'Assumptions'!P35</x:f>
        <x:v>-13000</x:v>
      </x:c>
      <x:c r="Q22" s="3"/>
    </x:row>
    <x:row r="23" ht="22" customHeight="1">
      <x:c r="A23" s="1"/>
      <x:c r="B23" s="1"/>
      <x:c r="C23" s="2" t="str">
        <x:v>Professional fees</x:v>
      </x:c>
      <x:c r="D23" s="2"/>
      <x:c r="E23" s="3" t="n">
        <x:f>-'Assumptions'!E38</x:f>
        <x:v>-6500</x:v>
      </x:c>
      <x:c r="F23" s="3" t="n">
        <x:f>-'Assumptions'!F38</x:f>
        <x:v>-6500</x:v>
      </x:c>
      <x:c r="G23" s="3" t="n">
        <x:f>-'Assumptions'!G38</x:f>
        <x:v>-6500</x:v>
      </x:c>
      <x:c r="H23" s="3" t="n">
        <x:f>-'Assumptions'!H38</x:f>
        <x:v>-6500</x:v>
      </x:c>
      <x:c r="I23" s="3" t="n">
        <x:f>-'Assumptions'!I38</x:f>
        <x:v>-6500</x:v>
      </x:c>
      <x:c r="J23" s="3" t="n">
        <x:f>-'Assumptions'!J38</x:f>
        <x:v>-6500</x:v>
      </x:c>
      <x:c r="K23" s="3" t="n">
        <x:f>-'Assumptions'!K38</x:f>
        <x:v>-6500</x:v>
      </x:c>
      <x:c r="L23" s="3" t="n">
        <x:f>-'Assumptions'!L38</x:f>
        <x:v>-6500</x:v>
      </x:c>
      <x:c r="M23" s="3" t="n">
        <x:f>-'Assumptions'!M38</x:f>
        <x:v>-6500</x:v>
      </x:c>
      <x:c r="N23" s="3" t="n">
        <x:f>-'Assumptions'!N38</x:f>
        <x:v>-6500</x:v>
      </x:c>
      <x:c r="O23" s="3" t="n">
        <x:f>-'Assumptions'!O38</x:f>
        <x:v>-6500</x:v>
      </x:c>
      <x:c r="P23" s="3" t="n">
        <x:f>-'Assumptions'!P38</x:f>
        <x:v>-6500</x:v>
      </x:c>
      <x:c r="Q23" s="3"/>
    </x:row>
    <x:row r="24" ht="22" customHeight="1">
      <x:c r="A24" s="1"/>
      <x:c r="B24" s="1"/>
      <x:c r="C24" s="21" t="str">
        <x:v>Operating expenses</x:v>
      </x:c>
      <x:c r="D24" s="21"/>
      <x:c r="E24" s="22" t="n">
        <x:f>'P&amp;L'!E18+'P&amp;L'!E19+'P&amp;L'!E20+'P&amp;L'!E21+'P&amp;L'!E22+'P&amp;L'!E23</x:f>
        <x:v>-187800</x:v>
      </x:c>
      <x:c r="F24" s="22" t="n">
        <x:f>'P&amp;L'!F18+'P&amp;L'!F19+'P&amp;L'!F20+'P&amp;L'!F21+'P&amp;L'!F22+'P&amp;L'!F23</x:f>
        <x:v>-194000</x:v>
      </x:c>
      <x:c r="G24" s="22" t="n">
        <x:f>'P&amp;L'!G18+'P&amp;L'!G19+'P&amp;L'!G20+'P&amp;L'!G21+'P&amp;L'!G22+'P&amp;L'!G23</x:f>
        <x:v>-200200</x:v>
      </x:c>
      <x:c r="H24" s="22" t="n">
        <x:f>'P&amp;L'!H18+'P&amp;L'!H19+'P&amp;L'!H20+'P&amp;L'!H21+'P&amp;L'!H22+'P&amp;L'!H23</x:f>
        <x:v>-206400</x:v>
      </x:c>
      <x:c r="I24" s="22" t="n">
        <x:f>'P&amp;L'!I18+'P&amp;L'!I19+'P&amp;L'!I20+'P&amp;L'!I21+'P&amp;L'!I22+'P&amp;L'!I23</x:f>
        <x:v>-212600</x:v>
      </x:c>
      <x:c r="J24" s="22" t="n">
        <x:f>'P&amp;L'!J18+'P&amp;L'!J19+'P&amp;L'!J20+'P&amp;L'!J21+'P&amp;L'!J22+'P&amp;L'!J23</x:f>
        <x:v>-218800</x:v>
      </x:c>
      <x:c r="K24" s="22" t="n">
        <x:f>'P&amp;L'!K18+'P&amp;L'!K19+'P&amp;L'!K20+'P&amp;L'!K21+'P&amp;L'!K22+'P&amp;L'!K23</x:f>
        <x:v>-225000</x:v>
      </x:c>
      <x:c r="L24" s="22" t="n">
        <x:f>'P&amp;L'!L18+'P&amp;L'!L19+'P&amp;L'!L20+'P&amp;L'!L21+'P&amp;L'!L22+'P&amp;L'!L23</x:f>
        <x:v>-231200</x:v>
      </x:c>
      <x:c r="M24" s="22" t="n">
        <x:f>'P&amp;L'!M18+'P&amp;L'!M19+'P&amp;L'!M20+'P&amp;L'!M21+'P&amp;L'!M22+'P&amp;L'!M23</x:f>
        <x:v>-237400</x:v>
      </x:c>
      <x:c r="N24" s="22" t="n">
        <x:f>'P&amp;L'!N18+'P&amp;L'!N19+'P&amp;L'!N20+'P&amp;L'!N21+'P&amp;L'!N22+'P&amp;L'!N23</x:f>
        <x:v>-243600</x:v>
      </x:c>
      <x:c r="O24" s="22" t="n">
        <x:f>'P&amp;L'!O18+'P&amp;L'!O19+'P&amp;L'!O20+'P&amp;L'!O21+'P&amp;L'!O22+'P&amp;L'!O23</x:f>
        <x:v>-249800</x:v>
      </x:c>
      <x:c r="P24" s="22" t="n">
        <x:f>'P&amp;L'!P18+'P&amp;L'!P19+'P&amp;L'!P20+'P&amp;L'!P21+'P&amp;L'!P22+'P&amp;L'!P23</x:f>
        <x:v>-256000</x:v>
      </x:c>
      <x:c r="Q24" s="3"/>
    </x:row>
    <x:row r="25" ht="22" customHeight="1">
      <x:c r="A25" s="1"/>
      <x:c r="B25" s="1"/>
      <x:c r="C25" s="21" t="str">
        <x:v>EBITDA</x:v>
      </x:c>
      <x:c r="D25" s="21"/>
      <x:c r="E25" s="22" t="n">
        <x:f>'P&amp;L'!E16+'P&amp;L'!E24</x:f>
        <x:v>-69747.52</x:v>
      </x:c>
      <x:c r="F25" s="22" t="n">
        <x:f>'P&amp;L'!F16+'P&amp;L'!F24</x:f>
        <x:v>-63402.064</x:v>
      </x:c>
      <x:c r="G25" s="22" t="n">
        <x:f>'P&amp;L'!G16+'P&amp;L'!G24</x:f>
        <x:v>-51234.584</x:v>
      </x:c>
      <x:c r="H25" s="22" t="n">
        <x:f>'P&amp;L'!H16+'P&amp;L'!H24</x:f>
        <x:v>-45306.72</x:v>
      </x:c>
      <x:c r="I25" s="22" t="n">
        <x:f>'P&amp;L'!I16+'P&amp;L'!I24</x:f>
        <x:v>-31716.576</x:v>
      </x:c>
      <x:c r="J25" s="22" t="n">
        <x:f>'P&amp;L'!J16+'P&amp;L'!J24</x:f>
        <x:v>-24683.959999999992</x:v>
      </x:c>
      <x:c r="K25" s="22" t="n">
        <x:f>'P&amp;L'!K16+'P&amp;L'!K24</x:f>
        <x:v>-19606.655999999988</x:v>
      </x:c>
      <x:c r="L25" s="22" t="n">
        <x:f>'P&amp;L'!L16+'P&amp;L'!L24</x:f>
        <x:v>-1988.4560000000056</x:v>
      </x:c>
      <x:c r="M25" s="22" t="n">
        <x:f>'P&amp;L'!M16+'P&amp;L'!M24</x:f>
        <x:v>-2029.359999999986</x:v>
      </x:c>
      <x:c r="N25" s="22" t="n">
        <x:f>'P&amp;L'!N16+'P&amp;L'!N24</x:f>
        <x:v>16872.847999999998</x:v>
      </x:c>
      <x:c r="O25" s="22" t="n">
        <x:f>'P&amp;L'!O16+'P&amp;L'!O24</x:f>
        <x:v>29960.640000000014</x:v>
      </x:c>
      <x:c r="P25" s="22" t="n">
        <x:f>'P&amp;L'!P16+'P&amp;L'!P24</x:f>
        <x:v>47149.712</x:v>
      </x:c>
      <x:c r="Q25" s="3"/>
    </x:row>
    <x:row r="26" ht="22" customHeight="1">
      <x:c r="A26" s="1"/>
      <x:c r="B26" s="1"/>
      <x:c r="C26" s="24" t="str">
        <x:v>EBITDA margin</x:v>
      </x:c>
      <x:c r="D26" s="24"/>
      <x:c r="E26" s="25" t="n">
        <x:f>'P&amp;L'!E25/'P&amp;L'!E11</x:f>
        <x:v>-0.29594161575016975</x:v>
      </x:c>
      <x:c r="F26" s="25" t="n">
        <x:f>'P&amp;L'!F25/'P&amp;L'!F11</x:f>
        <x:v>-0.25066544369106686</x:v>
      </x:c>
      <x:c r="G26" s="25" t="n">
        <x:f>'P&amp;L'!G25/'P&amp;L'!G11</x:f>
        <x:v>-0.18470234687623924</x:v>
      </x:c>
      <x:c r="H26" s="25" t="n">
        <x:f>'P&amp;L'!H25/'P&amp;L'!H11</x:f>
        <x:v>-0.15329888849413795</x:v>
      </x:c>
      <x:c r="I26" s="25" t="n">
        <x:f>'P&amp;L'!I25/'P&amp;L'!I11</x:f>
        <x:v>-0.09828502014254727</x:v>
      </x:c>
      <x:c r="J26" s="25" t="n">
        <x:f>'P&amp;L'!J25/'P&amp;L'!J11</x:f>
        <x:v>-0.07135020450636641</x:v>
      </x:c>
      <x:c r="K26" s="25" t="n">
        <x:f>'P&amp;L'!K25/'P&amp;L'!K11</x:f>
        <x:v>-0.052394794366799356</x:v>
      </x:c>
      <x:c r="L26" s="25" t="n">
        <x:f>'P&amp;L'!L25/'P&amp;L'!L11</x:f>
        <x:v>-0.004859196266021543</x:v>
      </x:c>
      <x:c r="M26" s="25" t="n">
        <x:f>'P&amp;L'!M25/'P&amp;L'!M11</x:f>
        <x:v>-0.004650016039594853</x:v>
      </x:c>
      <x:c r="N26" s="25" t="n">
        <x:f>'P&amp;L'!N25/'P&amp;L'!N11</x:f>
        <x:v>0.03561363094295815</x:v>
      </x:c>
      <x:c r="O26" s="25" t="n">
        <x:f>'P&amp;L'!O25/'P&amp;L'!O11</x:f>
        <x:v>0.05899738101333126</x:v>
      </x:c>
      <x:c r="P26" s="25" t="n">
        <x:f>'P&amp;L'!P25/'P&amp;L'!P11</x:f>
        <x:v>0.08638880145112086</x:v>
      </x:c>
      <x:c r="Q26" s="3"/>
    </x:row>
    <x:row r="27" ht="22" customHeight="1">
      <x:c r="A27" s="1"/>
      <x:c r="B27" s="1"/>
      <x:c r="C27" s="2" t="str">
        <x:v>Depreciation</x:v>
      </x:c>
      <x:c r="D27" s="2"/>
      <x:c r="E27" s="3" t="n">
        <x:f>-'Assets debt'!E12</x:f>
        <x:v>-3222.222222222222</x:v>
      </x:c>
      <x:c r="F27" s="3" t="n">
        <x:f>-'Assets debt'!F12</x:f>
        <x:v>-3458.3333333333335</x:v>
      </x:c>
      <x:c r="G27" s="3" t="n">
        <x:f>-'Assets debt'!G12</x:f>
        <x:v>-3708.3333333333335</x:v>
      </x:c>
      <x:c r="H27" s="3" t="n">
        <x:f>-'Assets debt'!H12</x:f>
        <x:v>-3972.222222222222</x:v>
      </x:c>
      <x:c r="I27" s="3" t="n">
        <x:f>-'Assets debt'!I12</x:f>
        <x:v>-4250</x:v>
      </x:c>
      <x:c r="J27" s="3" t="n">
        <x:f>-'Assets debt'!J12</x:f>
        <x:v>-4541.666666666667</x:v>
      </x:c>
      <x:c r="K27" s="3" t="n">
        <x:f>-'Assets debt'!K12</x:f>
        <x:v>-4847.222222222223</x:v>
      </x:c>
      <x:c r="L27" s="3" t="n">
        <x:f>-'Assets debt'!L12</x:f>
        <x:v>-5166.666666666666</x:v>
      </x:c>
      <x:c r="M27" s="3" t="n">
        <x:f>-'Assets debt'!M12</x:f>
        <x:v>-5500</x:v>
      </x:c>
      <x:c r="N27" s="3" t="n">
        <x:f>-'Assets debt'!N12</x:f>
        <x:v>-5847.222222222223</x:v>
      </x:c>
      <x:c r="O27" s="3" t="n">
        <x:f>-'Assets debt'!O12</x:f>
        <x:v>-6208.333333333334</x:v>
      </x:c>
      <x:c r="P27" s="3" t="n">
        <x:f>-'Assets debt'!P12</x:f>
        <x:v>-6583.333333333334</x:v>
      </x:c>
      <x:c r="Q27" s="3"/>
    </x:row>
    <x:row r="28" ht="22" customHeight="1">
      <x:c r="A28" s="1"/>
      <x:c r="B28" s="1"/>
      <x:c r="C28" s="21" t="str">
        <x:v>Operating profit</x:v>
      </x:c>
      <x:c r="D28" s="21"/>
      <x:c r="E28" s="22" t="n">
        <x:f>'P&amp;L'!E25+'P&amp;L'!E27</x:f>
        <x:v>-72969.74222222222</x:v>
      </x:c>
      <x:c r="F28" s="22" t="n">
        <x:f>'P&amp;L'!F25+'P&amp;L'!F27</x:f>
        <x:v>-66860.39733333333</x:v>
      </x:c>
      <x:c r="G28" s="22" t="n">
        <x:f>'P&amp;L'!G25+'P&amp;L'!G27</x:f>
        <x:v>-54942.91733333334</x:v>
      </x:c>
      <x:c r="H28" s="22" t="n">
        <x:f>'P&amp;L'!H25+'P&amp;L'!H27</x:f>
        <x:v>-49278.94222222222</x:v>
      </x:c>
      <x:c r="I28" s="22" t="n">
        <x:f>'P&amp;L'!I25+'P&amp;L'!I27</x:f>
        <x:v>-35966.576</x:v>
      </x:c>
      <x:c r="J28" s="22" t="n">
        <x:f>'P&amp;L'!J25+'P&amp;L'!J27</x:f>
        <x:v>-29225.62666666666</x:v>
      </x:c>
      <x:c r="K28" s="22" t="n">
        <x:f>'P&amp;L'!K25+'P&amp;L'!K27</x:f>
        <x:v>-24453.87822222221</x:v>
      </x:c>
      <x:c r="L28" s="22" t="n">
        <x:f>'P&amp;L'!L25+'P&amp;L'!L27</x:f>
        <x:v>-7155.122666666672</x:v>
      </x:c>
      <x:c r="M28" s="22" t="n">
        <x:f>'P&amp;L'!M25+'P&amp;L'!M27</x:f>
        <x:v>-7529.359999999986</x:v>
      </x:c>
      <x:c r="N28" s="22" t="n">
        <x:f>'P&amp;L'!N25+'P&amp;L'!N27</x:f>
        <x:v>11025.625777777776</x:v>
      </x:c>
      <x:c r="O28" s="22" t="n">
        <x:f>'P&amp;L'!O25+'P&amp;L'!O27</x:f>
        <x:v>23752.30666666668</x:v>
      </x:c>
      <x:c r="P28" s="22" t="n">
        <x:f>'P&amp;L'!P25+'P&amp;L'!P27</x:f>
        <x:v>40566.378666666664</x:v>
      </x:c>
      <x:c r="Q28" s="3"/>
    </x:row>
    <x:row r="29" ht="22" customHeight="1">
      <x:c r="A29" s="1"/>
      <x:c r="B29" s="1"/>
      <x:c r="C29" s="2" t="str">
        <x:v>Interest</x:v>
      </x:c>
      <x:c r="D29" s="2"/>
      <x:c r="E29" s="3" t="n">
        <x:f>-'Assets debt'!E18</x:f>
        <x:v>-1300</x:v>
      </x:c>
      <x:c r="F29" s="3" t="n">
        <x:f>-'Assets debt'!F18</x:f>
        <x:v>-1272.9166666666667</x:v>
      </x:c>
      <x:c r="G29" s="3" t="n">
        <x:f>-'Assets debt'!G18</x:f>
        <x:v>-1245.8333333333333</x:v>
      </x:c>
      <x:c r="H29" s="3" t="n">
        <x:f>-'Assets debt'!H18</x:f>
        <x:v>-1218.75</x:v>
      </x:c>
      <x:c r="I29" s="3" t="n">
        <x:f>-'Assets debt'!I18</x:f>
        <x:v>-1191.6666666666667</x:v>
      </x:c>
      <x:c r="J29" s="3" t="n">
        <x:f>-'Assets debt'!J18</x:f>
        <x:v>-1164.5833333333333</x:v>
      </x:c>
      <x:c r="K29" s="3" t="n">
        <x:f>-'Assets debt'!K18</x:f>
        <x:v>-1137.5</x:v>
      </x:c>
      <x:c r="L29" s="3" t="n">
        <x:f>-'Assets debt'!L18</x:f>
        <x:v>-1110.4166666666667</x:v>
      </x:c>
      <x:c r="M29" s="3" t="n">
        <x:f>-'Assets debt'!M18</x:f>
        <x:v>-1083.3333333333333</x:v>
      </x:c>
      <x:c r="N29" s="3" t="n">
        <x:f>-'Assets debt'!N18</x:f>
        <x:v>-1056.25</x:v>
      </x:c>
      <x:c r="O29" s="3" t="n">
        <x:f>-'Assets debt'!O18</x:f>
        <x:v>-1029.1666666666667</x:v>
      </x:c>
      <x:c r="P29" s="3" t="n">
        <x:f>-'Assets debt'!P18</x:f>
        <x:v>-1002.0833333333334</x:v>
      </x:c>
      <x:c r="Q29" s="3"/>
    </x:row>
    <x:row r="30" ht="22" customHeight="1">
      <x:c r="A30" s="1"/>
      <x:c r="B30" s="1"/>
      <x:c r="C30" s="21" t="str">
        <x:v>Profit before tax</x:v>
      </x:c>
      <x:c r="D30" s="21"/>
      <x:c r="E30" s="22" t="n">
        <x:f>'P&amp;L'!E28+'P&amp;L'!E29</x:f>
        <x:v>-74269.74222222222</x:v>
      </x:c>
      <x:c r="F30" s="22" t="n">
        <x:f>'P&amp;L'!F28+'P&amp;L'!F29</x:f>
        <x:v>-68133.314</x:v>
      </x:c>
      <x:c r="G30" s="22" t="n">
        <x:f>'P&amp;L'!G28+'P&amp;L'!G29</x:f>
        <x:v>-56188.750666666674</x:v>
      </x:c>
      <x:c r="H30" s="22" t="n">
        <x:f>'P&amp;L'!H28+'P&amp;L'!H29</x:f>
        <x:v>-50497.69222222222</x:v>
      </x:c>
      <x:c r="I30" s="22" t="n">
        <x:f>'P&amp;L'!I28+'P&amp;L'!I29</x:f>
        <x:v>-37158.242666666665</x:v>
      </x:c>
      <x:c r="J30" s="22" t="n">
        <x:f>'P&amp;L'!J28+'P&amp;L'!J29</x:f>
        <x:v>-30390.209999999992</x:v>
      </x:c>
      <x:c r="K30" s="22" t="n">
        <x:f>'P&amp;L'!K28+'P&amp;L'!K29</x:f>
        <x:v>-25591.37822222221</x:v>
      </x:c>
      <x:c r="L30" s="22" t="n">
        <x:f>'P&amp;L'!L28+'P&amp;L'!L29</x:f>
        <x:v>-8265.539333333338</x:v>
      </x:c>
      <x:c r="M30" s="22" t="n">
        <x:f>'P&amp;L'!M28+'P&amp;L'!M29</x:f>
        <x:v>-8612.69333333332</x:v>
      </x:c>
      <x:c r="N30" s="22" t="n">
        <x:f>'P&amp;L'!N28+'P&amp;L'!N29</x:f>
        <x:v>9969.375777777776</x:v>
      </x:c>
      <x:c r="O30" s="22" t="n">
        <x:f>'P&amp;L'!O28+'P&amp;L'!O29</x:f>
        <x:v>22723.14000000001</x:v>
      </x:c>
      <x:c r="P30" s="22" t="n">
        <x:f>'P&amp;L'!P28+'P&amp;L'!P29</x:f>
        <x:v>39564.29533333333</x:v>
      </x:c>
      <x:c r="Q30" s="3"/>
    </x:row>
    <x:row r="31" ht="22" customHeight="1">
      <x:c r="A31" s="1"/>
      <x:c r="B31" s="1"/>
      <x:c r="C31" s="2" t="str">
        <x:v>Illustrative current tax</x:v>
      </x:c>
      <x:c r="D31" s="2"/>
      <x:c r="E31" s="3" t="n">
        <x:f>-MAX(0,'P&amp;L'!E30)*'Actual inputs'!$E$61</x:f>
        <x:v>0</x:v>
      </x:c>
      <x:c r="F31" s="3" t="n">
        <x:f>-MAX(0,'P&amp;L'!F30)*'Actual inputs'!$E$61</x:f>
        <x:v>0</x:v>
      </x:c>
      <x:c r="G31" s="3" t="n">
        <x:f>-MAX(0,'P&amp;L'!G30)*'Actual inputs'!$E$61</x:f>
        <x:v>0</x:v>
      </x:c>
      <x:c r="H31" s="3" t="n">
        <x:f>-MAX(0,'P&amp;L'!H30)*'Actual inputs'!$E$61</x:f>
        <x:v>0</x:v>
      </x:c>
      <x:c r="I31" s="3" t="n">
        <x:f>-MAX(0,'P&amp;L'!I30)*'Actual inputs'!$E$61</x:f>
        <x:v>0</x:v>
      </x:c>
      <x:c r="J31" s="3" t="n">
        <x:f>-MAX(0,'P&amp;L'!J30)*'Actual inputs'!$E$61</x:f>
        <x:v>0</x:v>
      </x:c>
      <x:c r="K31" s="3" t="n">
        <x:f>-MAX(0,'P&amp;L'!K30)*'Actual inputs'!$E$61</x:f>
        <x:v>0</x:v>
      </x:c>
      <x:c r="L31" s="3" t="n">
        <x:f>-MAX(0,'P&amp;L'!L30)*'Actual inputs'!$E$61</x:f>
        <x:v>0</x:v>
      </x:c>
      <x:c r="M31" s="3" t="n">
        <x:f>-MAX(0,'P&amp;L'!M30)*'Actual inputs'!$E$61</x:f>
        <x:v>0</x:v>
      </x:c>
      <x:c r="N31" s="3" t="n">
        <x:f>-MAX(0,'P&amp;L'!N30)*'Actual inputs'!$E$61</x:f>
        <x:v>-1993.8751555555552</x:v>
      </x:c>
      <x:c r="O31" s="3" t="n">
        <x:f>-MAX(0,'P&amp;L'!O30)*'Actual inputs'!$E$61</x:f>
        <x:v>-4544.628000000002</x:v>
      </x:c>
      <x:c r="P31" s="3" t="n">
        <x:f>-MAX(0,'P&amp;L'!P30)*'Actual inputs'!$E$61</x:f>
        <x:v>-7912.859066666666</x:v>
      </x:c>
      <x:c r="Q31" s="3"/>
    </x:row>
    <x:row r="32" ht="22" customHeight="1">
      <x:c r="A32" s="1"/>
      <x:c r="B32" s="1"/>
      <x:c r="C32" s="21" t="str">
        <x:v>Net profit</x:v>
      </x:c>
      <x:c r="D32" s="21"/>
      <x:c r="E32" s="22" t="n">
        <x:f>'P&amp;L'!E30+'P&amp;L'!E31</x:f>
        <x:v>-74269.74222222222</x:v>
      </x:c>
      <x:c r="F32" s="22" t="n">
        <x:f>'P&amp;L'!F30+'P&amp;L'!F31</x:f>
        <x:v>-68133.314</x:v>
      </x:c>
      <x:c r="G32" s="22" t="n">
        <x:f>'P&amp;L'!G30+'P&amp;L'!G31</x:f>
        <x:v>-56188.750666666674</x:v>
      </x:c>
      <x:c r="H32" s="22" t="n">
        <x:f>'P&amp;L'!H30+'P&amp;L'!H31</x:f>
        <x:v>-50497.69222222222</x:v>
      </x:c>
      <x:c r="I32" s="22" t="n">
        <x:f>'P&amp;L'!I30+'P&amp;L'!I31</x:f>
        <x:v>-37158.242666666665</x:v>
      </x:c>
      <x:c r="J32" s="22" t="n">
        <x:f>'P&amp;L'!J30+'P&amp;L'!J31</x:f>
        <x:v>-30390.209999999992</x:v>
      </x:c>
      <x:c r="K32" s="22" t="n">
        <x:f>'P&amp;L'!K30+'P&amp;L'!K31</x:f>
        <x:v>-25591.37822222221</x:v>
      </x:c>
      <x:c r="L32" s="22" t="n">
        <x:f>'P&amp;L'!L30+'P&amp;L'!L31</x:f>
        <x:v>-8265.539333333338</x:v>
      </x:c>
      <x:c r="M32" s="22" t="n">
        <x:f>'P&amp;L'!M30+'P&amp;L'!M31</x:f>
        <x:v>-8612.69333333332</x:v>
      </x:c>
      <x:c r="N32" s="22" t="n">
        <x:f>'P&amp;L'!N30+'P&amp;L'!N31</x:f>
        <x:v>7975.50062222222</x:v>
      </x:c>
      <x:c r="O32" s="22" t="n">
        <x:f>'P&amp;L'!O30+'P&amp;L'!O31</x:f>
        <x:v>18178.51200000001</x:v>
      </x:c>
      <x:c r="P32" s="22" t="n">
        <x:f>'P&amp;L'!P30+'P&amp;L'!P31</x:f>
        <x:v>31651.436266666664</x:v>
      </x:c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Balance sheet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Cash / (unfunded requirement)</x:v>
      </x:c>
      <x:c r="D8" s="2"/>
      <x:c r="E8" s="3" t="n">
        <x:f>'Cash flow'!E23</x:f>
        <x:v>1811977.48</x:v>
      </x:c>
      <x:c r="F8" s="3" t="n">
        <x:f>'Cash flow'!F23</x:f>
        <x:v>1727902.4993333332</x:v>
      </x:c>
      <x:c r="G8" s="3" t="n">
        <x:f>'Cash flow'!G23</x:f>
        <x:v>1646747.082</x:v>
      </x:c>
      <x:c r="H8" s="3" t="n">
        <x:f>'Cash flow'!H23</x:f>
        <x:v>1579821.612</x:v>
      </x:c>
      <x:c r="I8" s="3" t="n">
        <x:f>'Cash flow'!I23</x:f>
        <x:v>1529238.3693333333</x:v>
      </x:c>
      <x:c r="J8" s="3" t="n">
        <x:f>'Cash flow'!J23</x:f>
        <x:v>1471989.8260000001</x:v>
      </x:c>
      <x:c r="K8" s="3" t="n">
        <x:f>'Cash flow'!K23</x:f>
        <x:v>1429345.6700000002</x:v>
      </x:c>
      <x:c r="L8" s="3" t="n">
        <x:f>'Cash flow'!L23</x:f>
        <x:v>1407071.7973333334</x:v>
      </x:c>
      <x:c r="M8" s="3" t="n">
        <x:f>'Cash flow'!M23</x:f>
        <x:v>1391999.34</x:v>
      </x:c>
      <x:c r="N8" s="3" t="n">
        <x:f>'Cash flow'!N23</x:f>
        <x:v>1380597.0005806452</x:v>
      </x:c>
      <x:c r="O8" s="3" t="n">
        <x:f>'Cash flow'!O23</x:f>
        <x:v>1376399.4113333335</x:v>
      </x:c>
      <x:c r="P8" s="3" t="n">
        <x:f>'Cash flow'!P23</x:f>
        <x:v>1384422.967354839</x:v>
      </x:c>
      <x:c r="Q8" s="3"/>
    </x:row>
    <x:row r="9" ht="22" customHeight="1">
      <x:c r="A9" s="1"/>
      <x:c r="B9" s="1"/>
      <x:c r="C9" s="2" t="str">
        <x:v>Receivables</x:v>
      </x:c>
      <x:c r="D9" s="2"/>
      <x:c r="E9" s="3" t="n">
        <x:f>'Working capital'!E11</x:f>
        <x:v>162500</x:v>
      </x:c>
      <x:c r="F9" s="3" t="n">
        <x:f>'Working capital'!F11</x:f>
        <x:v>180000</x:v>
      </x:c>
      <x:c r="G9" s="3" t="n">
        <x:f>'Working capital'!G11</x:f>
        <x:v>197500</x:v>
      </x:c>
      <x:c r="H9" s="3" t="n">
        <x:f>'Working capital'!H11</x:f>
        <x:v>215000</x:v>
      </x:c>
      <x:c r="I9" s="3" t="n">
        <x:f>'Working capital'!I11</x:f>
        <x:v>232500</x:v>
      </x:c>
      <x:c r="J9" s="3" t="n">
        <x:f>'Working capital'!J11</x:f>
        <x:v>250000</x:v>
      </x:c>
      <x:c r="K9" s="3" t="n">
        <x:f>'Working capital'!K11</x:f>
        <x:v>267500</x:v>
      </x:c>
      <x:c r="L9" s="3" t="n">
        <x:f>'Working capital'!L11</x:f>
        <x:v>285000</x:v>
      </x:c>
      <x:c r="M9" s="3" t="n">
        <x:f>'Working capital'!M11</x:f>
        <x:v>366370.8333333333</x:v>
      </x:c>
      <x:c r="N9" s="3" t="n">
        <x:f>'Working capital'!N11</x:f>
        <x:v>387278.22580645164</x:v>
      </x:c>
      <x:c r="O9" s="3" t="n">
        <x:f>'Working capital'!O11</x:f>
        <x:v>425879.1666666667</x:v>
      </x:c>
      <x:c r="P9" s="3" t="n">
        <x:f>'Working capital'!P11</x:f>
        <x:v>442750</x:v>
      </x:c>
      <x:c r="Q9" s="3"/>
    </x:row>
    <x:row r="10" ht="22" customHeight="1">
      <x:c r="A10" s="1"/>
      <x:c r="B10" s="1"/>
      <x:c r="C10" s="2" t="str">
        <x:v>Prepayments</x:v>
      </x:c>
      <x:c r="D10" s="2"/>
      <x:c r="E10" s="3" t="n">
        <x:f>'Working capital'!E17</x:f>
        <x:v>30000</x:v>
      </x:c>
      <x:c r="F10" s="3" t="n">
        <x:f>'Working capital'!F17</x:f>
        <x:v>30000</x:v>
      </x:c>
      <x:c r="G10" s="3" t="n">
        <x:f>'Working capital'!G17</x:f>
        <x:v>30000</x:v>
      </x:c>
      <x:c r="H10" s="3" t="n">
        <x:f>'Working capital'!H17</x:f>
        <x:v>30000</x:v>
      </x:c>
      <x:c r="I10" s="3" t="n">
        <x:f>'Working capital'!I17</x:f>
        <x:v>30000</x:v>
      </x:c>
      <x:c r="J10" s="3" t="n">
        <x:f>'Working capital'!J17</x:f>
        <x:v>30000</x:v>
      </x:c>
      <x:c r="K10" s="3" t="n">
        <x:f>'Working capital'!K17</x:f>
        <x:v>30000</x:v>
      </x:c>
      <x:c r="L10" s="3" t="n">
        <x:f>'Working capital'!L17</x:f>
        <x:v>30000</x:v>
      </x:c>
      <x:c r="M10" s="3" t="n">
        <x:f>'Working capital'!M17</x:f>
        <x:v>30000</x:v>
      </x:c>
      <x:c r="N10" s="3" t="n">
        <x:f>'Working capital'!N17</x:f>
        <x:v>30000</x:v>
      </x:c>
      <x:c r="O10" s="3" t="n">
        <x:f>'Working capital'!O17</x:f>
        <x:v>30000</x:v>
      </x:c>
      <x:c r="P10" s="3" t="n">
        <x:f>'Working capital'!P17</x:f>
        <x:v>30000</x:v>
      </x:c>
      <x:c r="Q10" s="3"/>
    </x:row>
    <x:row r="11" ht="22" customHeight="1">
      <x:c r="A11" s="1"/>
      <x:c r="B11" s="1"/>
      <x:c r="C11" s="2" t="str">
        <x:v>Tax prepayment</x:v>
      </x:c>
      <x:c r="D11" s="2"/>
      <x:c r="E11" s="3" t="n">
        <x:f>MAX(0,-'Assets debt'!E22)</x:f>
        <x:v>0</x:v>
      </x:c>
      <x:c r="F11" s="3" t="n">
        <x:f>MAX(0,-'Assets debt'!F22)</x:f>
        <x:v>0</x:v>
      </x:c>
      <x:c r="G11" s="3" t="n">
        <x:f>MAX(0,-'Assets debt'!G22)</x:f>
        <x:v>0</x:v>
      </x:c>
      <x:c r="H11" s="3" t="n">
        <x:f>MAX(0,-'Assets debt'!H22)</x:f>
        <x:v>0</x:v>
      </x:c>
      <x:c r="I11" s="3" t="n">
        <x:f>MAX(0,-'Assets debt'!I22)</x:f>
        <x:v>0</x:v>
      </x:c>
      <x:c r="J11" s="3" t="n">
        <x:f>MAX(0,-'Assets debt'!J22)</x:f>
        <x:v>4000</x:v>
      </x:c>
      <x:c r="K11" s="3" t="n">
        <x:f>MAX(0,-'Assets debt'!K22)</x:f>
        <x:v>4000</x:v>
      </x:c>
      <x:c r="L11" s="3" t="n">
        <x:f>MAX(0,-'Assets debt'!L22)</x:f>
        <x:v>4000</x:v>
      </x:c>
      <x:c r="M11" s="3" t="n">
        <x:f>MAX(0,-'Assets debt'!M22)</x:f>
        <x:v>16000</x:v>
      </x:c>
      <x:c r="N11" s="3" t="n">
        <x:f>MAX(0,-'Assets debt'!N22)</x:f>
        <x:v>14006.124844444445</x:v>
      </x:c>
      <x:c r="O11" s="3" t="n">
        <x:f>MAX(0,-'Assets debt'!O22)</x:f>
        <x:v>9461.496844444442</x:v>
      </x:c>
      <x:c r="P11" s="3" t="n">
        <x:f>MAX(0,-'Assets debt'!P22)</x:f>
        <x:v>13548.637777777776</x:v>
      </x:c>
      <x:c r="Q11" s="3"/>
    </x:row>
    <x:row r="12" ht="22" customHeight="1">
      <x:c r="A12" s="1"/>
      <x:c r="B12" s="1"/>
      <x:c r="C12" s="21" t="str">
        <x:v>Current assets</x:v>
      </x:c>
      <x:c r="D12" s="21"/>
      <x:c r="E12" s="22" t="n">
        <x:f>'Balance sheet'!E8+'Balance sheet'!E9+'Balance sheet'!E10+'Balance sheet'!E11</x:f>
        <x:v>2004477.48</x:v>
      </x:c>
      <x:c r="F12" s="22" t="n">
        <x:f>'Balance sheet'!F8+'Balance sheet'!F9+'Balance sheet'!F10+'Balance sheet'!F11</x:f>
        <x:v>1937902.4993333332</x:v>
      </x:c>
      <x:c r="G12" s="22" t="n">
        <x:f>'Balance sheet'!G8+'Balance sheet'!G9+'Balance sheet'!G10+'Balance sheet'!G11</x:f>
        <x:v>1874247.082</x:v>
      </x:c>
      <x:c r="H12" s="22" t="n">
        <x:f>'Balance sheet'!H8+'Balance sheet'!H9+'Balance sheet'!H10+'Balance sheet'!H11</x:f>
        <x:v>1824821.612</x:v>
      </x:c>
      <x:c r="I12" s="22" t="n">
        <x:f>'Balance sheet'!I8+'Balance sheet'!I9+'Balance sheet'!I10+'Balance sheet'!I11</x:f>
        <x:v>1791738.3693333333</x:v>
      </x:c>
      <x:c r="J12" s="22" t="n">
        <x:f>'Balance sheet'!J8+'Balance sheet'!J9+'Balance sheet'!J10+'Balance sheet'!J11</x:f>
        <x:v>1755989.8260000001</x:v>
      </x:c>
      <x:c r="K12" s="22" t="n">
        <x:f>'Balance sheet'!K8+'Balance sheet'!K9+'Balance sheet'!K10+'Balance sheet'!K11</x:f>
        <x:v>1730845.6700000002</x:v>
      </x:c>
      <x:c r="L12" s="22" t="n">
        <x:f>'Balance sheet'!L8+'Balance sheet'!L9+'Balance sheet'!L10+'Balance sheet'!L11</x:f>
        <x:v>1726071.7973333334</x:v>
      </x:c>
      <x:c r="M12" s="22" t="n">
        <x:f>'Balance sheet'!M8+'Balance sheet'!M9+'Balance sheet'!M10+'Balance sheet'!M11</x:f>
        <x:v>1804370.1733333333</x:v>
      </x:c>
      <x:c r="N12" s="22" t="n">
        <x:f>'Balance sheet'!N8+'Balance sheet'!N9+'Balance sheet'!N10+'Balance sheet'!N11</x:f>
        <x:v>1811881.3512315413</x:v>
      </x:c>
      <x:c r="O12" s="22" t="n">
        <x:f>'Balance sheet'!O8+'Balance sheet'!O9+'Balance sheet'!O10+'Balance sheet'!O11</x:f>
        <x:v>1841740.0748444446</x:v>
      </x:c>
      <x:c r="P12" s="22" t="n">
        <x:f>'Balance sheet'!P8+'Balance sheet'!P9+'Balance sheet'!P10+'Balance sheet'!P11</x:f>
        <x:v>1870721.6051326168</x:v>
      </x:c>
      <x:c r="Q12" s="3"/>
    </x:row>
    <x:row r="13" ht="22" customHeight="1">
      <x:c r="A13" s="1"/>
      <x:c r="B13" s="1"/>
      <x:c r="C13" s="2" t="str">
        <x:v>Fixed assets at cost</x:v>
      </x:c>
      <x:c r="D13" s="2"/>
      <x:c r="E13" s="3" t="n">
        <x:f>'Assets debt'!E10</x:f>
        <x:v>188000</x:v>
      </x:c>
      <x:c r="F13" s="3" t="n">
        <x:f>'Assets debt'!F10</x:f>
        <x:v>196500</x:v>
      </x:c>
      <x:c r="G13" s="3" t="n">
        <x:f>'Assets debt'!G10</x:f>
        <x:v>205500</x:v>
      </x:c>
      <x:c r="H13" s="3" t="n">
        <x:f>'Assets debt'!H10</x:f>
        <x:v>215000</x:v>
      </x:c>
      <x:c r="I13" s="3" t="n">
        <x:f>'Assets debt'!I10</x:f>
        <x:v>225000</x:v>
      </x:c>
      <x:c r="J13" s="3" t="n">
        <x:f>'Assets debt'!J10</x:f>
        <x:v>235500</x:v>
      </x:c>
      <x:c r="K13" s="3" t="n">
        <x:f>'Assets debt'!K10</x:f>
        <x:v>246500</x:v>
      </x:c>
      <x:c r="L13" s="3" t="n">
        <x:f>'Assets debt'!L10</x:f>
        <x:v>258000</x:v>
      </x:c>
      <x:c r="M13" s="3" t="n">
        <x:f>'Assets debt'!M10</x:f>
        <x:v>270000</x:v>
      </x:c>
      <x:c r="N13" s="3" t="n">
        <x:f>'Assets debt'!N10</x:f>
        <x:v>282500</x:v>
      </x:c>
      <x:c r="O13" s="3" t="n">
        <x:f>'Assets debt'!O10</x:f>
        <x:v>295500</x:v>
      </x:c>
      <x:c r="P13" s="3" t="n">
        <x:f>'Assets debt'!P10</x:f>
        <x:v>309000</x:v>
      </x:c>
      <x:c r="Q13" s="3"/>
    </x:row>
    <x:row r="14" ht="22" customHeight="1">
      <x:c r="A14" s="1"/>
      <x:c r="B14" s="1"/>
      <x:c r="C14" s="2" t="str">
        <x:v>Accumulated depreciation</x:v>
      </x:c>
      <x:c r="D14" s="2"/>
      <x:c r="E14" s="3" t="n">
        <x:f>'Assets debt'!E13</x:f>
        <x:v>51222.22222222222</x:v>
      </x:c>
      <x:c r="F14" s="3" t="n">
        <x:f>'Assets debt'!F13</x:f>
        <x:v>54680.555555555555</x:v>
      </x:c>
      <x:c r="G14" s="3" t="n">
        <x:f>'Assets debt'!G13</x:f>
        <x:v>58388.88888888889</x:v>
      </x:c>
      <x:c r="H14" s="3" t="n">
        <x:f>'Assets debt'!H13</x:f>
        <x:v>62361.11111111111</x:v>
      </x:c>
      <x:c r="I14" s="3" t="n">
        <x:f>'Assets debt'!I13</x:f>
        <x:v>66611.11111111111</x:v>
      </x:c>
      <x:c r="J14" s="3" t="n">
        <x:f>'Assets debt'!J13</x:f>
        <x:v>71152.77777777778</x:v>
      </x:c>
      <x:c r="K14" s="3" t="n">
        <x:f>'Assets debt'!K13</x:f>
        <x:v>76000</x:v>
      </x:c>
      <x:c r="L14" s="3" t="n">
        <x:f>'Assets debt'!L13</x:f>
        <x:v>81166.66666666667</x:v>
      </x:c>
      <x:c r="M14" s="3" t="n">
        <x:f>'Assets debt'!M13</x:f>
        <x:v>86666.66666666667</x:v>
      </x:c>
      <x:c r="N14" s="3" t="n">
        <x:f>'Assets debt'!N13</x:f>
        <x:v>92513.88888888889</x:v>
      </x:c>
      <x:c r="O14" s="3" t="n">
        <x:f>'Assets debt'!O13</x:f>
        <x:v>98722.22222222222</x:v>
      </x:c>
      <x:c r="P14" s="3" t="n">
        <x:f>'Assets debt'!P13</x:f>
        <x:v>105305.55555555555</x:v>
      </x:c>
      <x:c r="Q14" s="3"/>
    </x:row>
    <x:row r="15" ht="22" customHeight="1">
      <x:c r="A15" s="1"/>
      <x:c r="B15" s="1"/>
      <x:c r="C15" s="2" t="str">
        <x:v>Net fixed assets</x:v>
      </x:c>
      <x:c r="D15" s="2"/>
      <x:c r="E15" s="3" t="n">
        <x:f>'Assets debt'!E14</x:f>
        <x:v>136777.77777777778</x:v>
      </x:c>
      <x:c r="F15" s="3" t="n">
        <x:f>'Assets debt'!F14</x:f>
        <x:v>141819.44444444444</x:v>
      </x:c>
      <x:c r="G15" s="3" t="n">
        <x:f>'Assets debt'!G14</x:f>
        <x:v>147111.11111111112</x:v>
      </x:c>
      <x:c r="H15" s="3" t="n">
        <x:f>'Assets debt'!H14</x:f>
        <x:v>152638.88888888888</x:v>
      </x:c>
      <x:c r="I15" s="3" t="n">
        <x:f>'Assets debt'!I14</x:f>
        <x:v>158388.88888888888</x:v>
      </x:c>
      <x:c r="J15" s="3" t="n">
        <x:f>'Assets debt'!J14</x:f>
        <x:v>164347.22222222222</x:v>
      </x:c>
      <x:c r="K15" s="3" t="n">
        <x:f>'Assets debt'!K14</x:f>
        <x:v>170500</x:v>
      </x:c>
      <x:c r="L15" s="3" t="n">
        <x:f>'Assets debt'!L14</x:f>
        <x:v>176833.3333333333</x:v>
      </x:c>
      <x:c r="M15" s="3" t="n">
        <x:f>'Assets debt'!M14</x:f>
        <x:v>183333.3333333333</x:v>
      </x:c>
      <x:c r="N15" s="3" t="n">
        <x:f>'Assets debt'!N14</x:f>
        <x:v>189986.11111111112</x:v>
      </x:c>
      <x:c r="O15" s="3" t="n">
        <x:f>'Assets debt'!O14</x:f>
        <x:v>196777.77777777778</x:v>
      </x:c>
      <x:c r="P15" s="3" t="n">
        <x:f>'Assets debt'!P14</x:f>
        <x:v>203694.44444444444</x:v>
      </x:c>
      <x:c r="Q15" s="3"/>
    </x:row>
    <x:row r="16" ht="22" customHeight="1">
      <x:c r="A16" s="1"/>
      <x:c r="B16" s="1"/>
      <x:c r="C16" s="21" t="str">
        <x:v>Total assets</x:v>
      </x:c>
      <x:c r="D16" s="21"/>
      <x:c r="E16" s="22" t="n">
        <x:f>'Balance sheet'!E12+'Balance sheet'!E15</x:f>
        <x:v>2141255.257777778</x:v>
      </x:c>
      <x:c r="F16" s="22" t="n">
        <x:f>'Balance sheet'!F12+'Balance sheet'!F15</x:f>
        <x:v>2079721.9437777777</x:v>
      </x:c>
      <x:c r="G16" s="22" t="n">
        <x:f>'Balance sheet'!G12+'Balance sheet'!G15</x:f>
        <x:v>2021358.193111111</x:v>
      </x:c>
      <x:c r="H16" s="22" t="n">
        <x:f>'Balance sheet'!H12+'Balance sheet'!H15</x:f>
        <x:v>1977460.5008888887</x:v>
      </x:c>
      <x:c r="I16" s="22" t="n">
        <x:f>'Balance sheet'!I12+'Balance sheet'!I15</x:f>
        <x:v>1950127.2582222223</x:v>
      </x:c>
      <x:c r="J16" s="22" t="n">
        <x:f>'Balance sheet'!J12+'Balance sheet'!J15</x:f>
        <x:v>1920337.0482222224</x:v>
      </x:c>
      <x:c r="K16" s="22" t="n">
        <x:f>'Balance sheet'!K12+'Balance sheet'!K15</x:f>
        <x:v>1901345.6700000002</x:v>
      </x:c>
      <x:c r="L16" s="22" t="n">
        <x:f>'Balance sheet'!L12+'Balance sheet'!L15</x:f>
        <x:v>1902905.1306666667</x:v>
      </x:c>
      <x:c r="M16" s="22" t="n">
        <x:f>'Balance sheet'!M12+'Balance sheet'!M15</x:f>
        <x:v>1987703.5066666666</x:v>
      </x:c>
      <x:c r="N16" s="22" t="n">
        <x:f>'Balance sheet'!N12+'Balance sheet'!N15</x:f>
        <x:v>2001867.4623426525</x:v>
      </x:c>
      <x:c r="O16" s="22" t="n">
        <x:f>'Balance sheet'!O12+'Balance sheet'!O15</x:f>
        <x:v>2038517.8526222224</x:v>
      </x:c>
      <x:c r="P16" s="22" t="n">
        <x:f>'Balance sheet'!P12+'Balance sheet'!P15</x:f>
        <x:v>2074416.0495770613</x:v>
      </x:c>
      <x:c r="Q16" s="3"/>
    </x:row>
    <x:row r="17" ht="22" customHeight="1">
      <x:c r="A17" s="1"/>
      <x:c r="B17" s="1"/>
      <x:c r="C17" s="2" t="str">
        <x:v>Payables</x:v>
      </x:c>
      <x:c r="D17" s="2"/>
      <x:c r="E17" s="3" t="n">
        <x:f>'Working capital'!E16</x:f>
        <x:v>66375</x:v>
      </x:c>
      <x:c r="F17" s="3" t="n">
        <x:f>'Working capital'!F16</x:f>
        <x:v>74750</x:v>
      </x:c>
      <x:c r="G17" s="3" t="n">
        <x:f>'Working capital'!G16</x:f>
        <x:v>83125</x:v>
      </x:c>
      <x:c r="H17" s="3" t="n">
        <x:f>'Working capital'!H16</x:f>
        <x:v>91500</x:v>
      </x:c>
      <x:c r="I17" s="3" t="n">
        <x:f>'Working capital'!I16</x:f>
        <x:v>99875</x:v>
      </x:c>
      <x:c r="J17" s="3" t="n">
        <x:f>'Working capital'!J16</x:f>
        <x:v>108250</x:v>
      </x:c>
      <x:c r="K17" s="3" t="n">
        <x:f>'Working capital'!K16</x:f>
        <x:v>116625</x:v>
      </x:c>
      <x:c r="L17" s="3" t="n">
        <x:f>'Working capital'!L16</x:f>
        <x:v>125000</x:v>
      </x:c>
      <x:c r="M17" s="3" t="n">
        <x:f>'Working capital'!M16</x:f>
        <x:v>220186.06933333335</x:v>
      </x:c>
      <x:c r="N17" s="3" t="n">
        <x:f>'Working capital'!N16</x:f>
        <x:v>224924.52438709675</x:v>
      </x:c>
      <x:c r="O17" s="3" t="n">
        <x:f>'Working capital'!O16</x:f>
        <x:v>245171.40266666666</x:v>
      </x:c>
      <x:c r="P17" s="3" t="n">
        <x:f>'Working capital'!P16</x:f>
        <x:v>251193.16335483873</x:v>
      </x:c>
      <x:c r="Q17" s="3"/>
    </x:row>
    <x:row r="18" ht="22" customHeight="1">
      <x:c r="A18" s="1"/>
      <x:c r="B18" s="1"/>
      <x:c r="C18" s="2" t="str">
        <x:v>Payroll accruals</x:v>
      </x:c>
      <x:c r="D18" s="2"/>
      <x:c r="E18" s="3" t="n">
        <x:f>'Working capital'!E18</x:f>
        <x:v>32000</x:v>
      </x:c>
      <x:c r="F18" s="3" t="n">
        <x:f>'Working capital'!F18</x:f>
        <x:v>32000</x:v>
      </x:c>
      <x:c r="G18" s="3" t="n">
        <x:f>'Working capital'!G18</x:f>
        <x:v>32000</x:v>
      </x:c>
      <x:c r="H18" s="3" t="n">
        <x:f>'Working capital'!H18</x:f>
        <x:v>32000</x:v>
      </x:c>
      <x:c r="I18" s="3" t="n">
        <x:f>'Working capital'!I18</x:f>
        <x:v>32000</x:v>
      </x:c>
      <x:c r="J18" s="3" t="n">
        <x:f>'Working capital'!J18</x:f>
        <x:v>32000</x:v>
      </x:c>
      <x:c r="K18" s="3" t="n">
        <x:f>'Working capital'!K18</x:f>
        <x:v>32000</x:v>
      </x:c>
      <x:c r="L18" s="3" t="n">
        <x:f>'Working capital'!L18</x:f>
        <x:v>32000</x:v>
      </x:c>
      <x:c r="M18" s="3" t="n">
        <x:f>'Working capital'!M18</x:f>
        <x:v>32000</x:v>
      </x:c>
      <x:c r="N18" s="3" t="n">
        <x:f>'Working capital'!N18</x:f>
        <x:v>32000</x:v>
      </x:c>
      <x:c r="O18" s="3" t="n">
        <x:f>'Working capital'!O18</x:f>
        <x:v>32000</x:v>
      </x:c>
      <x:c r="P18" s="3" t="n">
        <x:f>'Working capital'!P18</x:f>
        <x:v>32000</x:v>
      </x:c>
      <x:c r="Q18" s="3"/>
    </x:row>
    <x:row r="19" ht="22" customHeight="1">
      <x:c r="A19" s="1"/>
      <x:c r="B19" s="1"/>
      <x:c r="C19" s="2" t="str">
        <x:v>Deferred revenue</x:v>
      </x:c>
      <x:c r="D19" s="2"/>
      <x:c r="E19" s="3" t="n">
        <x:f>'Revenue'!E36</x:f>
        <x:v>45150</x:v>
      </x:c>
      <x:c r="F19" s="3" t="n">
        <x:f>'Revenue'!F36</x:f>
        <x:v>48375</x:v>
      </x:c>
      <x:c r="G19" s="3" t="n">
        <x:f>'Revenue'!G36</x:f>
        <x:v>54825</x:v>
      </x:c>
      <x:c r="H19" s="3" t="n">
        <x:f>'Revenue'!H36</x:f>
        <x:v>58050</x:v>
      </x:c>
      <x:c r="I19" s="3" t="n">
        <x:f>'Revenue'!I36</x:f>
        <x:v>64500</x:v>
      </x:c>
      <x:c r="J19" s="3" t="n">
        <x:f>'Revenue'!J36</x:f>
        <x:v>67725</x:v>
      </x:c>
      <x:c r="K19" s="3" t="n">
        <x:f>'Revenue'!K36</x:f>
        <x:v>70950</x:v>
      </x:c>
      <x:c r="L19" s="3" t="n">
        <x:f>'Revenue'!L36</x:f>
        <x:v>77400</x:v>
      </x:c>
      <x:c r="M19" s="3" t="n">
        <x:f>'Revenue'!M36</x:f>
        <x:v>80625</x:v>
      </x:c>
      <x:c r="N19" s="3" t="n">
        <x:f>'Revenue'!N36</x:f>
        <x:v>87075</x:v>
      </x:c>
      <x:c r="O19" s="3" t="n">
        <x:f>'Revenue'!O36</x:f>
        <x:v>90300</x:v>
      </x:c>
      <x:c r="P19" s="3" t="n">
        <x:f>'Revenue'!P36</x:f>
        <x:v>93525</x:v>
      </x:c>
      <x:c r="Q19" s="3"/>
    </x:row>
    <x:row r="20" ht="22" customHeight="1">
      <x:c r="A20" s="1"/>
      <x:c r="B20" s="1"/>
      <x:c r="C20" s="2" t="str">
        <x:v>Tax payable</x:v>
      </x:c>
      <x:c r="D20" s="2"/>
      <x:c r="E20" s="3" t="n">
        <x:f>MAX(0,'Assets debt'!E22)</x:f>
        <x:v>18000</x:v>
      </x:c>
      <x:c r="F20" s="3" t="n">
        <x:f>MAX(0,'Assets debt'!F22)</x:f>
        <x:v>18000</x:v>
      </x:c>
      <x:c r="G20" s="3" t="n">
        <x:f>MAX(0,'Assets debt'!G22)</x:f>
        <x:v>6000</x:v>
      </x:c>
      <x:c r="H20" s="3" t="n">
        <x:f>MAX(0,'Assets debt'!H22)</x:f>
        <x:v>6000</x:v>
      </x:c>
      <x:c r="I20" s="3" t="n">
        <x:f>MAX(0,'Assets debt'!I22)</x:f>
        <x:v>6000</x:v>
      </x:c>
      <x:c r="J20" s="3" t="n">
        <x:f>MAX(0,'Assets debt'!J22)</x:f>
        <x:v>0</x:v>
      </x:c>
      <x:c r="K20" s="3" t="n">
        <x:f>MAX(0,'Assets debt'!K22)</x:f>
        <x:v>0</x:v>
      </x:c>
      <x:c r="L20" s="3" t="n">
        <x:f>MAX(0,'Assets debt'!L22)</x:f>
        <x:v>0</x:v>
      </x:c>
      <x:c r="M20" s="3" t="n">
        <x:f>MAX(0,'Assets debt'!M22)</x:f>
        <x:v>0</x:v>
      </x:c>
      <x:c r="N20" s="3" t="n">
        <x:f>MAX(0,'Assets debt'!N22)</x:f>
        <x:v>0</x:v>
      </x:c>
      <x:c r="O20" s="3" t="n">
        <x:f>MAX(0,'Assets debt'!O22)</x:f>
        <x:v>0</x:v>
      </x:c>
      <x:c r="P20" s="3" t="n">
        <x:f>MAX(0,'Assets debt'!P22)</x:f>
        <x:v>0</x:v>
      </x:c>
      <x:c r="Q20" s="3"/>
    </x:row>
    <x:row r="21" ht="22" customHeight="1">
      <x:c r="A21" s="1"/>
      <x:c r="B21" s="1"/>
      <x:c r="C21" s="2" t="str">
        <x:v>Current operating liabilities</x:v>
      </x:c>
      <x:c r="D21" s="2"/>
      <x:c r="E21" s="3" t="n">
        <x:f>'Balance sheet'!E17+'Balance sheet'!E18+'Balance sheet'!E19+'Balance sheet'!E20</x:f>
        <x:v>161525</x:v>
      </x:c>
      <x:c r="F21" s="3" t="n">
        <x:f>'Balance sheet'!F17+'Balance sheet'!F18+'Balance sheet'!F19+'Balance sheet'!F20</x:f>
        <x:v>173125</x:v>
      </x:c>
      <x:c r="G21" s="3" t="n">
        <x:f>'Balance sheet'!G17+'Balance sheet'!G18+'Balance sheet'!G19+'Balance sheet'!G20</x:f>
        <x:v>175950</x:v>
      </x:c>
      <x:c r="H21" s="3" t="n">
        <x:f>'Balance sheet'!H17+'Balance sheet'!H18+'Balance sheet'!H19+'Balance sheet'!H20</x:f>
        <x:v>187550</x:v>
      </x:c>
      <x:c r="I21" s="3" t="n">
        <x:f>'Balance sheet'!I17+'Balance sheet'!I18+'Balance sheet'!I19+'Balance sheet'!I20</x:f>
        <x:v>202375</x:v>
      </x:c>
      <x:c r="J21" s="3" t="n">
        <x:f>'Balance sheet'!J17+'Balance sheet'!J18+'Balance sheet'!J19+'Balance sheet'!J20</x:f>
        <x:v>207975</x:v>
      </x:c>
      <x:c r="K21" s="3" t="n">
        <x:f>'Balance sheet'!K17+'Balance sheet'!K18+'Balance sheet'!K19+'Balance sheet'!K20</x:f>
        <x:v>219575</x:v>
      </x:c>
      <x:c r="L21" s="3" t="n">
        <x:f>'Balance sheet'!L17+'Balance sheet'!L18+'Balance sheet'!L19+'Balance sheet'!L20</x:f>
        <x:v>234400</x:v>
      </x:c>
      <x:c r="M21" s="3" t="n">
        <x:f>'Balance sheet'!M17+'Balance sheet'!M18+'Balance sheet'!M19+'Balance sheet'!M20</x:f>
        <x:v>332811.06933333335</x:v>
      </x:c>
      <x:c r="N21" s="3" t="n">
        <x:f>'Balance sheet'!N17+'Balance sheet'!N18+'Balance sheet'!N19+'Balance sheet'!N20</x:f>
        <x:v>343999.52438709675</x:v>
      </x:c>
      <x:c r="O21" s="3" t="n">
        <x:f>'Balance sheet'!O17+'Balance sheet'!O18+'Balance sheet'!O19+'Balance sheet'!O20</x:f>
        <x:v>367471.40266666666</x:v>
      </x:c>
      <x:c r="P21" s="3" t="n">
        <x:f>'Balance sheet'!P17+'Balance sheet'!P18+'Balance sheet'!P19+'Balance sheet'!P20</x:f>
        <x:v>376718.16335483873</x:v>
      </x:c>
      <x:c r="Q21" s="3"/>
    </x:row>
    <x:row r="22" ht="22" customHeight="1">
      <x:c r="A22" s="1"/>
      <x:c r="B22" s="1"/>
      <x:c r="C22" s="2" t="str">
        <x:v>Debt</x:v>
      </x:c>
      <x:c r="D22" s="2"/>
      <x:c r="E22" s="3" t="n">
        <x:f>'Assets debt'!E17</x:f>
        <x:v>235000</x:v>
      </x:c>
      <x:c r="F22" s="3" t="n">
        <x:f>'Assets debt'!F17</x:f>
        <x:v>230000</x:v>
      </x:c>
      <x:c r="G22" s="3" t="n">
        <x:f>'Assets debt'!G17</x:f>
        <x:v>225000</x:v>
      </x:c>
      <x:c r="H22" s="3" t="n">
        <x:f>'Assets debt'!H17</x:f>
        <x:v>220000</x:v>
      </x:c>
      <x:c r="I22" s="3" t="n">
        <x:f>'Assets debt'!I17</x:f>
        <x:v>215000</x:v>
      </x:c>
      <x:c r="J22" s="3" t="n">
        <x:f>'Assets debt'!J17</x:f>
        <x:v>210000</x:v>
      </x:c>
      <x:c r="K22" s="3" t="n">
        <x:f>'Assets debt'!K17</x:f>
        <x:v>205000</x:v>
      </x:c>
      <x:c r="L22" s="3" t="n">
        <x:f>'Assets debt'!L17</x:f>
        <x:v>200000</x:v>
      </x:c>
      <x:c r="M22" s="3" t="n">
        <x:f>'Assets debt'!M17</x:f>
        <x:v>195000</x:v>
      </x:c>
      <x:c r="N22" s="3" t="n">
        <x:f>'Assets debt'!N17</x:f>
        <x:v>190000</x:v>
      </x:c>
      <x:c r="O22" s="3" t="n">
        <x:f>'Assets debt'!O17</x:f>
        <x:v>185000</x:v>
      </x:c>
      <x:c r="P22" s="3" t="n">
        <x:f>'Assets debt'!P17</x:f>
        <x:v>180000</x:v>
      </x:c>
      <x:c r="Q22" s="3"/>
    </x:row>
    <x:row r="23" ht="22" customHeight="1">
      <x:c r="A23" s="1"/>
      <x:c r="B23" s="1"/>
      <x:c r="C23" s="2" t="str">
        <x:v>Total liabilities</x:v>
      </x:c>
      <x:c r="D23" s="2"/>
      <x:c r="E23" s="3" t="n">
        <x:f>'Balance sheet'!E21+'Balance sheet'!E22</x:f>
        <x:v>396525</x:v>
      </x:c>
      <x:c r="F23" s="3" t="n">
        <x:f>'Balance sheet'!F21+'Balance sheet'!F22</x:f>
        <x:v>403125</x:v>
      </x:c>
      <x:c r="G23" s="3" t="n">
        <x:f>'Balance sheet'!G21+'Balance sheet'!G22</x:f>
        <x:v>400950</x:v>
      </x:c>
      <x:c r="H23" s="3" t="n">
        <x:f>'Balance sheet'!H21+'Balance sheet'!H22</x:f>
        <x:v>407550</x:v>
      </x:c>
      <x:c r="I23" s="3" t="n">
        <x:f>'Balance sheet'!I21+'Balance sheet'!I22</x:f>
        <x:v>417375</x:v>
      </x:c>
      <x:c r="J23" s="3" t="n">
        <x:f>'Balance sheet'!J21+'Balance sheet'!J22</x:f>
        <x:v>417975</x:v>
      </x:c>
      <x:c r="K23" s="3" t="n">
        <x:f>'Balance sheet'!K21+'Balance sheet'!K22</x:f>
        <x:v>424575</x:v>
      </x:c>
      <x:c r="L23" s="3" t="n">
        <x:f>'Balance sheet'!L21+'Balance sheet'!L22</x:f>
        <x:v>434400</x:v>
      </x:c>
      <x:c r="M23" s="3" t="n">
        <x:f>'Balance sheet'!M21+'Balance sheet'!M22</x:f>
        <x:v>527811.0693333333</x:v>
      </x:c>
      <x:c r="N23" s="3" t="n">
        <x:f>'Balance sheet'!N21+'Balance sheet'!N22</x:f>
        <x:v>533999.5243870968</x:v>
      </x:c>
      <x:c r="O23" s="3" t="n">
        <x:f>'Balance sheet'!O21+'Balance sheet'!O22</x:f>
        <x:v>552471.4026666667</x:v>
      </x:c>
      <x:c r="P23" s="3" t="n">
        <x:f>'Balance sheet'!P21+'Balance sheet'!P22</x:f>
        <x:v>556718.1633548387</x:v>
      </x:c>
      <x:c r="Q23" s="3"/>
    </x:row>
    <x:row r="24" ht="22" customHeight="1">
      <x:c r="A24" s="1"/>
      <x:c r="B24" s="1"/>
      <x:c r="C24" s="2" t="str">
        <x:v>Share capital</x:v>
      </x:c>
      <x:c r="D24" s="2"/>
      <x:c r="E24" s="3" t="n">
        <x:f>'Actual inputs'!$E$54</x:f>
        <x:v>500000</x:v>
      </x:c>
      <x:c r="F24" s="3" t="n">
        <x:f>'Actual inputs'!$E$54</x:f>
        <x:v>500000</x:v>
      </x:c>
      <x:c r="G24" s="3" t="n">
        <x:f>'Actual inputs'!$E$54</x:f>
        <x:v>500000</x:v>
      </x:c>
      <x:c r="H24" s="3" t="n">
        <x:f>'Actual inputs'!$E$54</x:f>
        <x:v>500000</x:v>
      </x:c>
      <x:c r="I24" s="3" t="n">
        <x:f>'Actual inputs'!$E$54</x:f>
        <x:v>500000</x:v>
      </x:c>
      <x:c r="J24" s="3" t="n">
        <x:f>'Actual inputs'!$E$54</x:f>
        <x:v>500000</x:v>
      </x:c>
      <x:c r="K24" s="3" t="n">
        <x:f>'Actual inputs'!$E$54</x:f>
        <x:v>500000</x:v>
      </x:c>
      <x:c r="L24" s="3" t="n">
        <x:f>'Actual inputs'!$E$54</x:f>
        <x:v>500000</x:v>
      </x:c>
      <x:c r="M24" s="3" t="n">
        <x:f>'Actual inputs'!$E$54</x:f>
        <x:v>500000</x:v>
      </x:c>
      <x:c r="N24" s="3" t="n">
        <x:f>'Actual inputs'!$E$54</x:f>
        <x:v>500000</x:v>
      </x:c>
      <x:c r="O24" s="3" t="n">
        <x:f>'Actual inputs'!$E$54</x:f>
        <x:v>500000</x:v>
      </x:c>
      <x:c r="P24" s="3" t="n">
        <x:f>'Actual inputs'!$E$54</x:f>
        <x:v>500000</x:v>
      </x:c>
      <x:c r="Q24" s="3"/>
    </x:row>
    <x:row r="25" ht="22" customHeight="1">
      <x:c r="A25" s="1"/>
      <x:c r="B25" s="1"/>
      <x:c r="C25" s="2" t="str">
        <x:v>Retained earnings</x:v>
      </x:c>
      <x:c r="D25" s="2"/>
      <x:c r="E25" s="3" t="n">
        <x:f>'Actual inputs'!$E$65+'P&amp;L'!E32</x:f>
        <x:v>1244730.2577777777</x:v>
      </x:c>
      <x:c r="F25" s="3" t="n">
        <x:f>'Balance sheet'!E25+'P&amp;L'!F32</x:f>
        <x:v>1176596.9437777777</x:v>
      </x:c>
      <x:c r="G25" s="3" t="n">
        <x:f>'Balance sheet'!F25+'P&amp;L'!G32</x:f>
        <x:v>1120408.193111111</x:v>
      </x:c>
      <x:c r="H25" s="3" t="n">
        <x:f>'Balance sheet'!G25+'P&amp;L'!H32</x:f>
        <x:v>1069910.5008888887</x:v>
      </x:c>
      <x:c r="I25" s="3" t="n">
        <x:f>'Balance sheet'!H25+'P&amp;L'!I32</x:f>
        <x:v>1032752.2582222221</x:v>
      </x:c>
      <x:c r="J25" s="3" t="n">
        <x:f>'Balance sheet'!I25+'P&amp;L'!J32</x:f>
        <x:v>1002362.0482222221</x:v>
      </x:c>
      <x:c r="K25" s="3" t="n">
        <x:f>'Balance sheet'!J25+'P&amp;L'!K32</x:f>
        <x:v>976770.6699999999</x:v>
      </x:c>
      <x:c r="L25" s="3" t="n">
        <x:f>'Balance sheet'!K25+'P&amp;L'!L32</x:f>
        <x:v>968505.1306666665</x:v>
      </x:c>
      <x:c r="M25" s="3" t="n">
        <x:f>'Balance sheet'!L25+'P&amp;L'!M32</x:f>
        <x:v>959892.4373333332</x:v>
      </x:c>
      <x:c r="N25" s="3" t="n">
        <x:f>'Balance sheet'!M25+'P&amp;L'!N32</x:f>
        <x:v>967867.9379555554</x:v>
      </x:c>
      <x:c r="O25" s="3" t="n">
        <x:f>'Balance sheet'!N25+'P&amp;L'!O32</x:f>
        <x:v>986046.4499555554</x:v>
      </x:c>
      <x:c r="P25" s="3" t="n">
        <x:f>'Balance sheet'!O25+'P&amp;L'!P32</x:f>
        <x:v>1017697.886222222</x:v>
      </x:c>
      <x:c r="Q25" s="3"/>
    </x:row>
    <x:row r="26" ht="22" customHeight="1">
      <x:c r="A26" s="1"/>
      <x:c r="B26" s="1"/>
      <x:c r="C26" s="21" t="str">
        <x:v>Equity</x:v>
      </x:c>
      <x:c r="D26" s="21"/>
      <x:c r="E26" s="22" t="n">
        <x:f>'Balance sheet'!E24+'Balance sheet'!E25</x:f>
        <x:v>1744730.2577777777</x:v>
      </x:c>
      <x:c r="F26" s="22" t="n">
        <x:f>'Balance sheet'!F24+'Balance sheet'!F25</x:f>
        <x:v>1676596.9437777777</x:v>
      </x:c>
      <x:c r="G26" s="22" t="n">
        <x:f>'Balance sheet'!G24+'Balance sheet'!G25</x:f>
        <x:v>1620408.193111111</x:v>
      </x:c>
      <x:c r="H26" s="22" t="n">
        <x:f>'Balance sheet'!H24+'Balance sheet'!H25</x:f>
        <x:v>1569910.5008888887</x:v>
      </x:c>
      <x:c r="I26" s="22" t="n">
        <x:f>'Balance sheet'!I24+'Balance sheet'!I25</x:f>
        <x:v>1532752.258222222</x:v>
      </x:c>
      <x:c r="J26" s="22" t="n">
        <x:f>'Balance sheet'!J24+'Balance sheet'!J25</x:f>
        <x:v>1502362.0482222221</x:v>
      </x:c>
      <x:c r="K26" s="22" t="n">
        <x:f>'Balance sheet'!K24+'Balance sheet'!K25</x:f>
        <x:v>1476770.67</x:v>
      </x:c>
      <x:c r="L26" s="22" t="n">
        <x:f>'Balance sheet'!L24+'Balance sheet'!L25</x:f>
        <x:v>1468505.1306666667</x:v>
      </x:c>
      <x:c r="M26" s="22" t="n">
        <x:f>'Balance sheet'!M24+'Balance sheet'!M25</x:f>
        <x:v>1459892.4373333333</x:v>
      </x:c>
      <x:c r="N26" s="22" t="n">
        <x:f>'Balance sheet'!N24+'Balance sheet'!N25</x:f>
        <x:v>1467867.9379555555</x:v>
      </x:c>
      <x:c r="O26" s="22" t="n">
        <x:f>'Balance sheet'!O24+'Balance sheet'!O25</x:f>
        <x:v>1486046.4499555554</x:v>
      </x:c>
      <x:c r="P26" s="22" t="n">
        <x:f>'Balance sheet'!P24+'Balance sheet'!P25</x:f>
        <x:v>1517697.886222222</x:v>
      </x:c>
      <x:c r="Q26" s="3"/>
    </x:row>
    <x:row r="27" ht="22" customHeight="1">
      <x:c r="A27" s="1"/>
      <x:c r="B27" s="1"/>
      <x:c r="C27" s="21" t="str">
        <x:v>Liabilities and equity</x:v>
      </x:c>
      <x:c r="D27" s="21"/>
      <x:c r="E27" s="22" t="n">
        <x:f>'Balance sheet'!E23+'Balance sheet'!E26</x:f>
        <x:v>2141255.2577777775</x:v>
      </x:c>
      <x:c r="F27" s="22" t="n">
        <x:f>'Balance sheet'!F23+'Balance sheet'!F26</x:f>
        <x:v>2079721.9437777777</x:v>
      </x:c>
      <x:c r="G27" s="22" t="n">
        <x:f>'Balance sheet'!G23+'Balance sheet'!G26</x:f>
        <x:v>2021358.193111111</x:v>
      </x:c>
      <x:c r="H27" s="22" t="n">
        <x:f>'Balance sheet'!H23+'Balance sheet'!H26</x:f>
        <x:v>1977460.5008888887</x:v>
      </x:c>
      <x:c r="I27" s="22" t="n">
        <x:f>'Balance sheet'!I23+'Balance sheet'!I26</x:f>
        <x:v>1950127.258222222</x:v>
      </x:c>
      <x:c r="J27" s="22" t="n">
        <x:f>'Balance sheet'!J23+'Balance sheet'!J26</x:f>
        <x:v>1920337.0482222221</x:v>
      </x:c>
      <x:c r="K27" s="22" t="n">
        <x:f>'Balance sheet'!K23+'Balance sheet'!K26</x:f>
        <x:v>1901345.67</x:v>
      </x:c>
      <x:c r="L27" s="22" t="n">
        <x:f>'Balance sheet'!L23+'Balance sheet'!L26</x:f>
        <x:v>1902905.1306666667</x:v>
      </x:c>
      <x:c r="M27" s="22" t="n">
        <x:f>'Balance sheet'!M23+'Balance sheet'!M26</x:f>
        <x:v>1987703.5066666666</x:v>
      </x:c>
      <x:c r="N27" s="22" t="n">
        <x:f>'Balance sheet'!N23+'Balance sheet'!N26</x:f>
        <x:v>2001867.4623426523</x:v>
      </x:c>
      <x:c r="O27" s="22" t="n">
        <x:f>'Balance sheet'!O23+'Balance sheet'!O26</x:f>
        <x:v>2038517.8526222222</x:v>
      </x:c>
      <x:c r="P27" s="22" t="n">
        <x:f>'Balance sheet'!P23+'Balance sheet'!P26</x:f>
        <x:v>2074416.0495770606</x:v>
      </x:c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Net profit</x:v>
      </x:c>
      <x:c r="D8" s="2"/>
      <x:c r="E8" s="3" t="n">
        <x:f>'P&amp;L'!E32</x:f>
        <x:v>-74269.74222222222</x:v>
      </x:c>
      <x:c r="F8" s="3" t="n">
        <x:f>'P&amp;L'!F32</x:f>
        <x:v>-68133.314</x:v>
      </x:c>
      <x:c r="G8" s="3" t="n">
        <x:f>'P&amp;L'!G32</x:f>
        <x:v>-56188.750666666674</x:v>
      </x:c>
      <x:c r="H8" s="3" t="n">
        <x:f>'P&amp;L'!H32</x:f>
        <x:v>-50497.69222222222</x:v>
      </x:c>
      <x:c r="I8" s="3" t="n">
        <x:f>'P&amp;L'!I32</x:f>
        <x:v>-37158.242666666665</x:v>
      </x:c>
      <x:c r="J8" s="3" t="n">
        <x:f>'P&amp;L'!J32</x:f>
        <x:v>-30390.209999999992</x:v>
      </x:c>
      <x:c r="K8" s="3" t="n">
        <x:f>'P&amp;L'!K32</x:f>
        <x:v>-25591.37822222221</x:v>
      </x:c>
      <x:c r="L8" s="3" t="n">
        <x:f>'P&amp;L'!L32</x:f>
        <x:v>-8265.539333333338</x:v>
      </x:c>
      <x:c r="M8" s="3" t="n">
        <x:f>'P&amp;L'!M32</x:f>
        <x:v>-8612.69333333332</x:v>
      </x:c>
      <x:c r="N8" s="3" t="n">
        <x:f>'P&amp;L'!N32</x:f>
        <x:v>7975.50062222222</x:v>
      </x:c>
      <x:c r="O8" s="3" t="n">
        <x:f>'P&amp;L'!O32</x:f>
        <x:v>18178.51200000001</x:v>
      </x:c>
      <x:c r="P8" s="3" t="n">
        <x:f>'P&amp;L'!P32</x:f>
        <x:v>31651.436266666664</x:v>
      </x:c>
      <x:c r="Q8" s="3"/>
    </x:row>
    <x:row r="9" ht="22" customHeight="1">
      <x:c r="A9" s="1"/>
      <x:c r="B9" s="1"/>
      <x:c r="C9" s="2" t="str">
        <x:v>Depreciation add-back</x:v>
      </x:c>
      <x:c r="D9" s="2"/>
      <x:c r="E9" s="3" t="n">
        <x:f>'Assets debt'!E12</x:f>
        <x:v>3222.222222222222</x:v>
      </x:c>
      <x:c r="F9" s="3" t="n">
        <x:f>'Assets debt'!F12</x:f>
        <x:v>3458.3333333333335</x:v>
      </x:c>
      <x:c r="G9" s="3" t="n">
        <x:f>'Assets debt'!G12</x:f>
        <x:v>3708.3333333333335</x:v>
      </x:c>
      <x:c r="H9" s="3" t="n">
        <x:f>'Assets debt'!H12</x:f>
        <x:v>3972.222222222222</x:v>
      </x:c>
      <x:c r="I9" s="3" t="n">
        <x:f>'Assets debt'!I12</x:f>
        <x:v>4250</x:v>
      </x:c>
      <x:c r="J9" s="3" t="n">
        <x:f>'Assets debt'!J12</x:f>
        <x:v>4541.666666666667</x:v>
      </x:c>
      <x:c r="K9" s="3" t="n">
        <x:f>'Assets debt'!K12</x:f>
        <x:v>4847.222222222223</x:v>
      </x:c>
      <x:c r="L9" s="3" t="n">
        <x:f>'Assets debt'!L12</x:f>
        <x:v>5166.666666666666</x:v>
      </x:c>
      <x:c r="M9" s="3" t="n">
        <x:f>'Assets debt'!M12</x:f>
        <x:v>5500</x:v>
      </x:c>
      <x:c r="N9" s="3" t="n">
        <x:f>'Assets debt'!N12</x:f>
        <x:v>5847.222222222223</x:v>
      </x:c>
      <x:c r="O9" s="3" t="n">
        <x:f>'Assets debt'!O12</x:f>
        <x:v>6208.333333333334</x:v>
      </x:c>
      <x:c r="P9" s="3" t="n">
        <x:f>'Assets debt'!P12</x:f>
        <x:v>6583.333333333334</x:v>
      </x:c>
      <x:c r="Q9" s="3"/>
    </x:row>
    <x:row r="10" ht="22" customHeight="1">
      <x:c r="A10" s="1"/>
      <x:c r="B10" s="1"/>
      <x:c r="C10" s="2" t="str">
        <x:v>Receivables cash effect</x:v>
      </x:c>
      <x:c r="D10" s="2"/>
      <x:c r="E10" s="3" t="n">
        <x:f>'Actual inputs'!$E$45-'Balance sheet'!E9</x:f>
        <x:v>-17500</x:v>
      </x:c>
      <x:c r="F10" s="3" t="n">
        <x:f>'Balance sheet'!E9-'Balance sheet'!F9</x:f>
        <x:v>-17500</x:v>
      </x:c>
      <x:c r="G10" s="3" t="n">
        <x:f>'Balance sheet'!F9-'Balance sheet'!G9</x:f>
        <x:v>-17500</x:v>
      </x:c>
      <x:c r="H10" s="3" t="n">
        <x:f>'Balance sheet'!G9-'Balance sheet'!H9</x:f>
        <x:v>-17500</x:v>
      </x:c>
      <x:c r="I10" s="3" t="n">
        <x:f>'Balance sheet'!H9-'Balance sheet'!I9</x:f>
        <x:v>-17500</x:v>
      </x:c>
      <x:c r="J10" s="3" t="n">
        <x:f>'Balance sheet'!I9-'Balance sheet'!J9</x:f>
        <x:v>-17500</x:v>
      </x:c>
      <x:c r="K10" s="3" t="n">
        <x:f>'Balance sheet'!J9-'Balance sheet'!K9</x:f>
        <x:v>-17500</x:v>
      </x:c>
      <x:c r="L10" s="3" t="n">
        <x:f>'Balance sheet'!K9-'Balance sheet'!L9</x:f>
        <x:v>-17500</x:v>
      </x:c>
      <x:c r="M10" s="3" t="n">
        <x:f>'Balance sheet'!L9-'Balance sheet'!M9</x:f>
        <x:v>-81370.83333333331</x:v>
      </x:c>
      <x:c r="N10" s="3" t="n">
        <x:f>'Balance sheet'!M9-'Balance sheet'!N9</x:f>
        <x:v>-20907.39247311832</x:v>
      </x:c>
      <x:c r="O10" s="3" t="n">
        <x:f>'Balance sheet'!N9-'Balance sheet'!O9</x:f>
        <x:v>-38600.94086021505</x:v>
      </x:c>
      <x:c r="P10" s="3" t="n">
        <x:f>'Balance sheet'!O9-'Balance sheet'!P9</x:f>
        <x:v>-16870.833333333314</x:v>
      </x:c>
      <x:c r="Q10" s="3"/>
    </x:row>
    <x:row r="11" ht="22" customHeight="1">
      <x:c r="A11" s="1"/>
      <x:c r="B11" s="1"/>
      <x:c r="C11" s="2" t="str">
        <x:v>Prepayment cash effect</x:v>
      </x:c>
      <x:c r="D11" s="2"/>
      <x:c r="E11" s="3" t="n">
        <x:f>'Actual inputs'!$E$48-'Balance sheet'!E10</x:f>
        <x:v>0</x:v>
      </x:c>
      <x:c r="F11" s="3" t="n">
        <x:f>'Balance sheet'!E10-'Balance sheet'!F10</x:f>
        <x:v>0</x:v>
      </x:c>
      <x:c r="G11" s="3" t="n">
        <x:f>'Balance sheet'!F10-'Balance sheet'!G10</x:f>
        <x:v>0</x:v>
      </x:c>
      <x:c r="H11" s="3" t="n">
        <x:f>'Balance sheet'!G10-'Balance sheet'!H10</x:f>
        <x:v>0</x:v>
      </x:c>
      <x:c r="I11" s="3" t="n">
        <x:f>'Balance sheet'!H10-'Balance sheet'!I10</x:f>
        <x:v>0</x:v>
      </x:c>
      <x:c r="J11" s="3" t="n">
        <x:f>'Balance sheet'!I10-'Balance sheet'!J10</x:f>
        <x:v>0</x:v>
      </x:c>
      <x:c r="K11" s="3" t="n">
        <x:f>'Balance sheet'!J10-'Balance sheet'!K10</x:f>
        <x:v>0</x:v>
      </x:c>
      <x:c r="L11" s="3" t="n">
        <x:f>'Balance sheet'!K10-'Balance sheet'!L10</x:f>
        <x:v>0</x:v>
      </x:c>
      <x:c r="M11" s="3" t="n">
        <x:f>'Balance sheet'!L10-'Balance sheet'!M10</x:f>
        <x:v>0</x:v>
      </x:c>
      <x:c r="N11" s="3" t="n">
        <x:f>'Balance sheet'!M10-'Balance sheet'!N10</x:f>
        <x:v>0</x:v>
      </x:c>
      <x:c r="O11" s="3" t="n">
        <x:f>'Balance sheet'!N10-'Balance sheet'!O10</x:f>
        <x:v>0</x:v>
      </x:c>
      <x:c r="P11" s="3" t="n">
        <x:f>'Balance sheet'!O10-'Balance sheet'!P10</x:f>
        <x:v>0</x:v>
      </x:c>
      <x:c r="Q11" s="3"/>
    </x:row>
    <x:row r="12" ht="22" customHeight="1">
      <x:c r="A12" s="1"/>
      <x:c r="B12" s="1"/>
      <x:c r="C12" s="2" t="str">
        <x:v>Payable cash effect</x:v>
      </x:c>
      <x:c r="D12" s="2"/>
      <x:c r="E12" s="3" t="n">
        <x:f>'Balance sheet'!E17-'Actual inputs'!$E$46</x:f>
        <x:v>8375</x:v>
      </x:c>
      <x:c r="F12" s="3" t="n">
        <x:f>'Balance sheet'!F17-'Balance sheet'!E17</x:f>
        <x:v>8375</x:v>
      </x:c>
      <x:c r="G12" s="3" t="n">
        <x:f>'Balance sheet'!G17-'Balance sheet'!F17</x:f>
        <x:v>8375</x:v>
      </x:c>
      <x:c r="H12" s="3" t="n">
        <x:f>'Balance sheet'!H17-'Balance sheet'!G17</x:f>
        <x:v>8375</x:v>
      </x:c>
      <x:c r="I12" s="3" t="n">
        <x:f>'Balance sheet'!I17-'Balance sheet'!H17</x:f>
        <x:v>8375</x:v>
      </x:c>
      <x:c r="J12" s="3" t="n">
        <x:f>'Balance sheet'!J17-'Balance sheet'!I17</x:f>
        <x:v>8375</x:v>
      </x:c>
      <x:c r="K12" s="3" t="n">
        <x:f>'Balance sheet'!K17-'Balance sheet'!J17</x:f>
        <x:v>8375</x:v>
      </x:c>
      <x:c r="L12" s="3" t="n">
        <x:f>'Balance sheet'!L17-'Balance sheet'!K17</x:f>
        <x:v>8375</x:v>
      </x:c>
      <x:c r="M12" s="3" t="n">
        <x:f>'Balance sheet'!M17-'Balance sheet'!L17</x:f>
        <x:v>95186.06933333335</x:v>
      </x:c>
      <x:c r="N12" s="3" t="n">
        <x:f>'Balance sheet'!N17-'Balance sheet'!M17</x:f>
        <x:v>4738.455053763406</x:v>
      </x:c>
      <x:c r="O12" s="3" t="n">
        <x:f>'Balance sheet'!O17-'Balance sheet'!N17</x:f>
        <x:v>20246.878279569908</x:v>
      </x:c>
      <x:c r="P12" s="3" t="n">
        <x:f>'Balance sheet'!P17-'Balance sheet'!O17</x:f>
        <x:v>6021.760688172071</x:v>
      </x:c>
      <x:c r="Q12" s="3"/>
    </x:row>
    <x:row r="13" ht="22" customHeight="1">
      <x:c r="A13" s="1"/>
      <x:c r="B13" s="1"/>
      <x:c r="C13" s="2" t="str">
        <x:v>Accrual cash effect</x:v>
      </x:c>
      <x:c r="D13" s="2"/>
      <x:c r="E13" s="3" t="n">
        <x:f>'Balance sheet'!E18-'Actual inputs'!$E$49</x:f>
        <x:v>0</x:v>
      </x:c>
      <x:c r="F13" s="3" t="n">
        <x:f>'Balance sheet'!F18-'Balance sheet'!E18</x:f>
        <x:v>0</x:v>
      </x:c>
      <x:c r="G13" s="3" t="n">
        <x:f>'Balance sheet'!G18-'Balance sheet'!F18</x:f>
        <x:v>0</x:v>
      </x:c>
      <x:c r="H13" s="3" t="n">
        <x:f>'Balance sheet'!H18-'Balance sheet'!G18</x:f>
        <x:v>0</x:v>
      </x:c>
      <x:c r="I13" s="3" t="n">
        <x:f>'Balance sheet'!I18-'Balance sheet'!H18</x:f>
        <x:v>0</x:v>
      </x:c>
      <x:c r="J13" s="3" t="n">
        <x:f>'Balance sheet'!J18-'Balance sheet'!I18</x:f>
        <x:v>0</x:v>
      </x:c>
      <x:c r="K13" s="3" t="n">
        <x:f>'Balance sheet'!K18-'Balance sheet'!J18</x:f>
        <x:v>0</x:v>
      </x:c>
      <x:c r="L13" s="3" t="n">
        <x:f>'Balance sheet'!L18-'Balance sheet'!K18</x:f>
        <x:v>0</x:v>
      </x:c>
      <x:c r="M13" s="3" t="n">
        <x:f>'Balance sheet'!M18-'Balance sheet'!L18</x:f>
        <x:v>0</x:v>
      </x:c>
      <x:c r="N13" s="3" t="n">
        <x:f>'Balance sheet'!N18-'Balance sheet'!M18</x:f>
        <x:v>0</x:v>
      </x:c>
      <x:c r="O13" s="3" t="n">
        <x:f>'Balance sheet'!O18-'Balance sheet'!N18</x:f>
        <x:v>0</x:v>
      </x:c>
      <x:c r="P13" s="3" t="n">
        <x:f>'Balance sheet'!P18-'Balance sheet'!O18</x:f>
        <x:v>0</x:v>
      </x:c>
      <x:c r="Q13" s="3"/>
    </x:row>
    <x:row r="14" ht="22" customHeight="1">
      <x:c r="A14" s="1"/>
      <x:c r="B14" s="1"/>
      <x:c r="C14" s="2" t="str">
        <x:v>Deferred-revenue cash effect</x:v>
      </x:c>
      <x:c r="D14" s="2"/>
      <x:c r="E14" s="3" t="n">
        <x:f>'Balance sheet'!E19-'Actual inputs'!$E$47</x:f>
        <x:v>-44850</x:v>
      </x:c>
      <x:c r="F14" s="3" t="n">
        <x:f>'Balance sheet'!F19-'Balance sheet'!E19</x:f>
        <x:v>3225</x:v>
      </x:c>
      <x:c r="G14" s="3" t="n">
        <x:f>'Balance sheet'!G19-'Balance sheet'!F19</x:f>
        <x:v>6450</x:v>
      </x:c>
      <x:c r="H14" s="3" t="n">
        <x:f>'Balance sheet'!H19-'Balance sheet'!G19</x:f>
        <x:v>3225</x:v>
      </x:c>
      <x:c r="I14" s="3" t="n">
        <x:f>'Balance sheet'!I19-'Balance sheet'!H19</x:f>
        <x:v>6450</x:v>
      </x:c>
      <x:c r="J14" s="3" t="n">
        <x:f>'Balance sheet'!J19-'Balance sheet'!I19</x:f>
        <x:v>3225</x:v>
      </x:c>
      <x:c r="K14" s="3" t="n">
        <x:f>'Balance sheet'!K19-'Balance sheet'!J19</x:f>
        <x:v>3225</x:v>
      </x:c>
      <x:c r="L14" s="3" t="n">
        <x:f>'Balance sheet'!L19-'Balance sheet'!K19</x:f>
        <x:v>6450</x:v>
      </x:c>
      <x:c r="M14" s="3" t="n">
        <x:f>'Balance sheet'!M19-'Balance sheet'!L19</x:f>
        <x:v>3225</x:v>
      </x:c>
      <x:c r="N14" s="3" t="n">
        <x:f>'Balance sheet'!N19-'Balance sheet'!M19</x:f>
        <x:v>6450</x:v>
      </x:c>
      <x:c r="O14" s="3" t="n">
        <x:f>'Balance sheet'!O19-'Balance sheet'!N19</x:f>
        <x:v>3225</x:v>
      </x:c>
      <x:c r="P14" s="3" t="n">
        <x:f>'Balance sheet'!P19-'Balance sheet'!O19</x:f>
        <x:v>3225</x:v>
      </x:c>
      <x:c r="Q14" s="3"/>
    </x:row>
    <x:row r="15" ht="22" customHeight="1">
      <x:c r="A15" s="1"/>
      <x:c r="B15" s="1"/>
      <x:c r="C15" s="2" t="str">
        <x:v>Current-tax balance cash effect</x:v>
      </x:c>
      <x:c r="D15" s="2"/>
      <x:c r="E15" s="3" t="n">
        <x:f>'Assets debt'!E22-'Assets debt'!E19</x:f>
        <x:v>0</x:v>
      </x:c>
      <x:c r="F15" s="3" t="n">
        <x:f>'Assets debt'!F22-'Assets debt'!F19</x:f>
        <x:v>0</x:v>
      </x:c>
      <x:c r="G15" s="3" t="n">
        <x:f>'Assets debt'!G22-'Assets debt'!G19</x:f>
        <x:v>-12000</x:v>
      </x:c>
      <x:c r="H15" s="3" t="n">
        <x:f>'Assets debt'!H22-'Assets debt'!H19</x:f>
        <x:v>0</x:v>
      </x:c>
      <x:c r="I15" s="3" t="n">
        <x:f>'Assets debt'!I22-'Assets debt'!I19</x:f>
        <x:v>0</x:v>
      </x:c>
      <x:c r="J15" s="3" t="n">
        <x:f>'Assets debt'!J22-'Assets debt'!J19</x:f>
        <x:v>-10000</x:v>
      </x:c>
      <x:c r="K15" s="3" t="n">
        <x:f>'Assets debt'!K22-'Assets debt'!K19</x:f>
        <x:v>0</x:v>
      </x:c>
      <x:c r="L15" s="3" t="n">
        <x:f>'Assets debt'!L22-'Assets debt'!L19</x:f>
        <x:v>0</x:v>
      </x:c>
      <x:c r="M15" s="3" t="n">
        <x:f>'Assets debt'!M22-'Assets debt'!M19</x:f>
        <x:v>-12000</x:v>
      </x:c>
      <x:c r="N15" s="3" t="n">
        <x:f>'Assets debt'!N22-'Assets debt'!N19</x:f>
        <x:v>1993.8751555555555</x:v>
      </x:c>
      <x:c r="O15" s="3" t="n">
        <x:f>'Assets debt'!O22-'Assets debt'!O19</x:f>
        <x:v>4544.628000000002</x:v>
      </x:c>
      <x:c r="P15" s="3" t="n">
        <x:f>'Assets debt'!P22-'Assets debt'!P19</x:f>
        <x:v>-4087.140933333334</x:v>
      </x:c>
      <x:c r="Q15" s="3"/>
    </x:row>
    <x:row r="16" ht="22" customHeight="1">
      <x:c r="A16" s="1"/>
      <x:c r="B16" s="1"/>
      <x:c r="C16" s="21" t="str">
        <x:v>Operating cash flow</x:v>
      </x:c>
      <x:c r="D16" s="21"/>
      <x:c r="E16" s="22" t="n">
        <x:f>'Cash flow'!E8+'Cash flow'!E9+'Cash flow'!E10+'Cash flow'!E11+'Cash flow'!E12+'Cash flow'!E13+'Cash flow'!E14+'Cash flow'!E15</x:f>
        <x:v>-125022.52</x:v>
      </x:c>
      <x:c r="F16" s="22" t="n">
        <x:f>'Cash flow'!F8+'Cash flow'!F9+'Cash flow'!F10+'Cash flow'!F11+'Cash flow'!F12+'Cash flow'!F13+'Cash flow'!F14+'Cash flow'!F15</x:f>
        <x:v>-70574.98066666667</x:v>
      </x:c>
      <x:c r="G16" s="22" t="n">
        <x:f>'Cash flow'!G8+'Cash flow'!G9+'Cash flow'!G10+'Cash flow'!G11+'Cash flow'!G12+'Cash flow'!G13+'Cash flow'!G14+'Cash flow'!G15</x:f>
        <x:v>-67155.41733333335</x:v>
      </x:c>
      <x:c r="H16" s="22" t="n">
        <x:f>'Cash flow'!H8+'Cash flow'!H9+'Cash flow'!H10+'Cash flow'!H11+'Cash flow'!H12+'Cash flow'!H13+'Cash flow'!H14+'Cash flow'!H15</x:f>
        <x:v>-52425.47</x:v>
      </x:c>
      <x:c r="I16" s="22" t="n">
        <x:f>'Cash flow'!I8+'Cash flow'!I9+'Cash flow'!I10+'Cash flow'!I11+'Cash flow'!I12+'Cash flow'!I13+'Cash flow'!I14+'Cash flow'!I15</x:f>
        <x:v>-35583.242666666665</x:v>
      </x:c>
      <x:c r="J16" s="22" t="n">
        <x:f>'Cash flow'!J8+'Cash flow'!J9+'Cash flow'!J10+'Cash flow'!J11+'Cash flow'!J12+'Cash flow'!J13+'Cash flow'!J14+'Cash flow'!J15</x:f>
        <x:v>-41748.54333333332</x:v>
      </x:c>
      <x:c r="K16" s="22" t="n">
        <x:f>'Cash flow'!K8+'Cash flow'!K9+'Cash flow'!K10+'Cash flow'!K11+'Cash flow'!K12+'Cash flow'!K13+'Cash flow'!K14+'Cash flow'!K15</x:f>
        <x:v>-26644.155999999988</x:v>
      </x:c>
      <x:c r="L16" s="22" t="n">
        <x:f>'Cash flow'!L8+'Cash flow'!L9+'Cash flow'!L10+'Cash flow'!L11+'Cash flow'!L12+'Cash flow'!L13+'Cash flow'!L14+'Cash flow'!L15</x:f>
        <x:v>-5773.87266666667</x:v>
      </x:c>
      <x:c r="M16" s="22" t="n">
        <x:f>'Cash flow'!M8+'Cash flow'!M9+'Cash flow'!M10+'Cash flow'!M11+'Cash flow'!M12+'Cash flow'!M13+'Cash flow'!M14+'Cash flow'!M15</x:f>
        <x:v>1927.542666666719</x:v>
      </x:c>
      <x:c r="N16" s="22" t="n">
        <x:f>'Cash flow'!N8+'Cash flow'!N9+'Cash flow'!N10+'Cash flow'!N11+'Cash flow'!N12+'Cash flow'!N13+'Cash flow'!N14+'Cash flow'!N15</x:f>
        <x:v>6097.6605806450825</x:v>
      </x:c>
      <x:c r="O16" s="22" t="n">
        <x:f>'Cash flow'!O8+'Cash flow'!O9+'Cash flow'!O10+'Cash flow'!O11+'Cash flow'!O12+'Cash flow'!O13+'Cash flow'!O14+'Cash flow'!O15</x:f>
        <x:v>13802.410752688205</x:v>
      </x:c>
      <x:c r="P16" s="22" t="n">
        <x:f>'Cash flow'!P8+'Cash flow'!P9+'Cash flow'!P10+'Cash flow'!P11+'Cash flow'!P12+'Cash flow'!P13+'Cash flow'!P14+'Cash flow'!P15</x:f>
        <x:v>26523.55602150542</x:v>
      </x:c>
      <x:c r="Q16" s="3"/>
    </x:row>
    <x:row r="17" ht="22" customHeight="1">
      <x:c r="A17" s="1"/>
      <x:c r="B17" s="1"/>
      <x:c r="C17" s="2" t="str">
        <x:v>Capital expenditure</x:v>
      </x:c>
      <x:c r="D17" s="2"/>
      <x:c r="E17" s="3" t="n">
        <x:f>-'Assets debt'!E9</x:f>
        <x:v>-8000</x:v>
      </x:c>
      <x:c r="F17" s="3" t="n">
        <x:f>-'Assets debt'!F9</x:f>
        <x:v>-8500</x:v>
      </x:c>
      <x:c r="G17" s="3" t="n">
        <x:f>-'Assets debt'!G9</x:f>
        <x:v>-9000</x:v>
      </x:c>
      <x:c r="H17" s="3" t="n">
        <x:f>-'Assets debt'!H9</x:f>
        <x:v>-9500</x:v>
      </x:c>
      <x:c r="I17" s="3" t="n">
        <x:f>-'Assets debt'!I9</x:f>
        <x:v>-10000</x:v>
      </x:c>
      <x:c r="J17" s="3" t="n">
        <x:f>-'Assets debt'!J9</x:f>
        <x:v>-10500</x:v>
      </x:c>
      <x:c r="K17" s="3" t="n">
        <x:f>-'Assets debt'!K9</x:f>
        <x:v>-11000</x:v>
      </x:c>
      <x:c r="L17" s="3" t="n">
        <x:f>-'Assets debt'!L9</x:f>
        <x:v>-11500</x:v>
      </x:c>
      <x:c r="M17" s="3" t="n">
        <x:f>-'Assets debt'!M9</x:f>
        <x:v>-12000</x:v>
      </x:c>
      <x:c r="N17" s="3" t="n">
        <x:f>-'Assets debt'!N9</x:f>
        <x:v>-12500</x:v>
      </x:c>
      <x:c r="O17" s="3" t="n">
        <x:f>-'Assets debt'!O9</x:f>
        <x:v>-13000</x:v>
      </x:c>
      <x:c r="P17" s="3" t="n">
        <x:f>-'Assets debt'!P9</x:f>
        <x:v>-13500</x:v>
      </x:c>
      <x:c r="Q17" s="3"/>
    </x:row>
    <x:row r="18" ht="22" customHeight="1">
      <x:c r="A18" s="1"/>
      <x:c r="B18" s="1"/>
      <x:c r="C18" s="2" t="str">
        <x:v>Investing cash flow</x:v>
      </x:c>
      <x:c r="D18" s="2"/>
      <x:c r="E18" s="3" t="n">
        <x:f>'Cash flow'!E17</x:f>
        <x:v>-8000</x:v>
      </x:c>
      <x:c r="F18" s="3" t="n">
        <x:f>'Cash flow'!F17</x:f>
        <x:v>-8500</x:v>
      </x:c>
      <x:c r="G18" s="3" t="n">
        <x:f>'Cash flow'!G17</x:f>
        <x:v>-9000</x:v>
      </x:c>
      <x:c r="H18" s="3" t="n">
        <x:f>'Cash flow'!H17</x:f>
        <x:v>-9500</x:v>
      </x:c>
      <x:c r="I18" s="3" t="n">
        <x:f>'Cash flow'!I17</x:f>
        <x:v>-10000</x:v>
      </x:c>
      <x:c r="J18" s="3" t="n">
        <x:f>'Cash flow'!J17</x:f>
        <x:v>-10500</x:v>
      </x:c>
      <x:c r="K18" s="3" t="n">
        <x:f>'Cash flow'!K17</x:f>
        <x:v>-11000</x:v>
      </x:c>
      <x:c r="L18" s="3" t="n">
        <x:f>'Cash flow'!L17</x:f>
        <x:v>-11500</x:v>
      </x:c>
      <x:c r="M18" s="3" t="n">
        <x:f>'Cash flow'!M17</x:f>
        <x:v>-12000</x:v>
      </x:c>
      <x:c r="N18" s="3" t="n">
        <x:f>'Cash flow'!N17</x:f>
        <x:v>-12500</x:v>
      </x:c>
      <x:c r="O18" s="3" t="n">
        <x:f>'Cash flow'!O17</x:f>
        <x:v>-13000</x:v>
      </x:c>
      <x:c r="P18" s="3" t="n">
        <x:f>'Cash flow'!P17</x:f>
        <x:v>-13500</x:v>
      </x:c>
      <x:c r="Q18" s="3"/>
    </x:row>
    <x:row r="19" ht="22" customHeight="1">
      <x:c r="A19" s="1"/>
      <x:c r="B19" s="1"/>
      <x:c r="C19" s="2" t="str">
        <x:v>Principal repayment</x:v>
      </x:c>
      <x:c r="D19" s="2"/>
      <x:c r="E19" s="3" t="n">
        <x:f>-'Assets debt'!E16</x:f>
        <x:v>-5000</x:v>
      </x:c>
      <x:c r="F19" s="3" t="n">
        <x:f>-'Assets debt'!F16</x:f>
        <x:v>-5000</x:v>
      </x:c>
      <x:c r="G19" s="3" t="n">
        <x:f>-'Assets debt'!G16</x:f>
        <x:v>-5000</x:v>
      </x:c>
      <x:c r="H19" s="3" t="n">
        <x:f>-'Assets debt'!H16</x:f>
        <x:v>-5000</x:v>
      </x:c>
      <x:c r="I19" s="3" t="n">
        <x:f>-'Assets debt'!I16</x:f>
        <x:v>-5000</x:v>
      </x:c>
      <x:c r="J19" s="3" t="n">
        <x:f>-'Assets debt'!J16</x:f>
        <x:v>-5000</x:v>
      </x:c>
      <x:c r="K19" s="3" t="n">
        <x:f>-'Assets debt'!K16</x:f>
        <x:v>-5000</x:v>
      </x:c>
      <x:c r="L19" s="3" t="n">
        <x:f>-'Assets debt'!L16</x:f>
        <x:v>-5000</x:v>
      </x:c>
      <x:c r="M19" s="3" t="n">
        <x:f>-'Assets debt'!M16</x:f>
        <x:v>-5000</x:v>
      </x:c>
      <x:c r="N19" s="3" t="n">
        <x:f>-'Assets debt'!N16</x:f>
        <x:v>-5000</x:v>
      </x:c>
      <x:c r="O19" s="3" t="n">
        <x:f>-'Assets debt'!O16</x:f>
        <x:v>-5000</x:v>
      </x:c>
      <x:c r="P19" s="3" t="n">
        <x:f>-'Assets debt'!P16</x:f>
        <x:v>-5000</x:v>
      </x:c>
      <x:c r="Q19" s="3"/>
    </x:row>
    <x:row r="20" ht="22" customHeight="1">
      <x:c r="A20" s="1"/>
      <x:c r="B20" s="1"/>
      <x:c r="C20" s="2" t="str">
        <x:v>Financing cash flow</x:v>
      </x:c>
      <x:c r="D20" s="2"/>
      <x:c r="E20" s="3" t="n">
        <x:f>'Cash flow'!E19</x:f>
        <x:v>-5000</x:v>
      </x:c>
      <x:c r="F20" s="3" t="n">
        <x:f>'Cash flow'!F19</x:f>
        <x:v>-5000</x:v>
      </x:c>
      <x:c r="G20" s="3" t="n">
        <x:f>'Cash flow'!G19</x:f>
        <x:v>-5000</x:v>
      </x:c>
      <x:c r="H20" s="3" t="n">
        <x:f>'Cash flow'!H19</x:f>
        <x:v>-5000</x:v>
      </x:c>
      <x:c r="I20" s="3" t="n">
        <x:f>'Cash flow'!I19</x:f>
        <x:v>-5000</x:v>
      </x:c>
      <x:c r="J20" s="3" t="n">
        <x:f>'Cash flow'!J19</x:f>
        <x:v>-5000</x:v>
      </x:c>
      <x:c r="K20" s="3" t="n">
        <x:f>'Cash flow'!K19</x:f>
        <x:v>-5000</x:v>
      </x:c>
      <x:c r="L20" s="3" t="n">
        <x:f>'Cash flow'!L19</x:f>
        <x:v>-5000</x:v>
      </x:c>
      <x:c r="M20" s="3" t="n">
        <x:f>'Cash flow'!M19</x:f>
        <x:v>-5000</x:v>
      </x:c>
      <x:c r="N20" s="3" t="n">
        <x:f>'Cash flow'!N19</x:f>
        <x:v>-5000</x:v>
      </x:c>
      <x:c r="O20" s="3" t="n">
        <x:f>'Cash flow'!O19</x:f>
        <x:v>-5000</x:v>
      </x:c>
      <x:c r="P20" s="3" t="n">
        <x:f>'Cash flow'!P19</x:f>
        <x:v>-5000</x:v>
      </x:c>
      <x:c r="Q20" s="3"/>
    </x:row>
    <x:row r="21" ht="22" customHeight="1">
      <x:c r="A21" s="1"/>
      <x:c r="B21" s="1"/>
      <x:c r="C21" s="21" t="str">
        <x:v>Net cash change</x:v>
      </x:c>
      <x:c r="D21" s="21"/>
      <x:c r="E21" s="22" t="n">
        <x:f>'Cash flow'!E16+'Cash flow'!E18+'Cash flow'!E20</x:f>
        <x:v>-138022.52000000002</x:v>
      </x:c>
      <x:c r="F21" s="22" t="n">
        <x:f>'Cash flow'!F16+'Cash flow'!F18+'Cash flow'!F20</x:f>
        <x:v>-84074.98066666667</x:v>
      </x:c>
      <x:c r="G21" s="22" t="n">
        <x:f>'Cash flow'!G16+'Cash flow'!G18+'Cash flow'!G20</x:f>
        <x:v>-81155.41733333335</x:v>
      </x:c>
      <x:c r="H21" s="22" t="n">
        <x:f>'Cash flow'!H16+'Cash flow'!H18+'Cash flow'!H20</x:f>
        <x:v>-66925.47</x:v>
      </x:c>
      <x:c r="I21" s="22" t="n">
        <x:f>'Cash flow'!I16+'Cash flow'!I18+'Cash flow'!I20</x:f>
        <x:v>-50583.242666666665</x:v>
      </x:c>
      <x:c r="J21" s="22" t="n">
        <x:f>'Cash flow'!J16+'Cash flow'!J18+'Cash flow'!J20</x:f>
        <x:v>-57248.54333333332</x:v>
      </x:c>
      <x:c r="K21" s="22" t="n">
        <x:f>'Cash flow'!K16+'Cash flow'!K18+'Cash flow'!K20</x:f>
        <x:v>-42644.15599999999</x:v>
      </x:c>
      <x:c r="L21" s="22" t="n">
        <x:f>'Cash flow'!L16+'Cash flow'!L18+'Cash flow'!L20</x:f>
        <x:v>-22273.87266666667</x:v>
      </x:c>
      <x:c r="M21" s="22" t="n">
        <x:f>'Cash flow'!M16+'Cash flow'!M18+'Cash flow'!M20</x:f>
        <x:v>-15072.457333333281</x:v>
      </x:c>
      <x:c r="N21" s="22" t="n">
        <x:f>'Cash flow'!N16+'Cash flow'!N18+'Cash flow'!N20</x:f>
        <x:v>-11402.339419354917</x:v>
      </x:c>
      <x:c r="O21" s="22" t="n">
        <x:f>'Cash flow'!O16+'Cash flow'!O18+'Cash flow'!O20</x:f>
        <x:v>-4197.589247311795</x:v>
      </x:c>
      <x:c r="P21" s="22" t="n">
        <x:f>'Cash flow'!P16+'Cash flow'!P18+'Cash flow'!P20</x:f>
        <x:v>8023.556021505421</x:v>
      </x:c>
      <x:c r="Q21" s="3"/>
    </x:row>
    <x:row r="22" ht="22" customHeight="1">
      <x:c r="A22" s="1"/>
      <x:c r="B22" s="1"/>
      <x:c r="C22" s="2" t="str">
        <x:v>Opening cash</x:v>
      </x:c>
      <x:c r="D22" s="2"/>
      <x:c r="E22" s="3" t="n">
        <x:f>'Actual inputs'!$E$44</x:f>
        <x:v>1950000</x:v>
      </x:c>
      <x:c r="F22" s="3" t="n">
        <x:f>'Cash flow'!E23</x:f>
        <x:v>1811977.48</x:v>
      </x:c>
      <x:c r="G22" s="3" t="n">
        <x:f>'Cash flow'!F23</x:f>
        <x:v>1727902.4993333332</x:v>
      </x:c>
      <x:c r="H22" s="3" t="n">
        <x:f>'Cash flow'!G23</x:f>
        <x:v>1646747.082</x:v>
      </x:c>
      <x:c r="I22" s="3" t="n">
        <x:f>'Cash flow'!H23</x:f>
        <x:v>1579821.612</x:v>
      </x:c>
      <x:c r="J22" s="3" t="n">
        <x:f>'Cash flow'!I23</x:f>
        <x:v>1529238.3693333333</x:v>
      </x:c>
      <x:c r="K22" s="3" t="n">
        <x:f>'Cash flow'!J23</x:f>
        <x:v>1471989.8260000001</x:v>
      </x:c>
      <x:c r="L22" s="3" t="n">
        <x:f>'Cash flow'!K23</x:f>
        <x:v>1429345.6700000002</x:v>
      </x:c>
      <x:c r="M22" s="3" t="n">
        <x:f>'Cash flow'!L23</x:f>
        <x:v>1407071.7973333334</x:v>
      </x:c>
      <x:c r="N22" s="3" t="n">
        <x:f>'Cash flow'!M23</x:f>
        <x:v>1391999.34</x:v>
      </x:c>
      <x:c r="O22" s="3" t="n">
        <x:f>'Cash flow'!N23</x:f>
        <x:v>1380597.0005806452</x:v>
      </x:c>
      <x:c r="P22" s="3" t="n">
        <x:f>'Cash flow'!O23</x:f>
        <x:v>1376399.4113333335</x:v>
      </x:c>
      <x:c r="Q22" s="3"/>
    </x:row>
    <x:row r="23" ht="22" customHeight="1">
      <x:c r="A23" s="1"/>
      <x:c r="B23" s="1"/>
      <x:c r="C23" s="21" t="str">
        <x:v>Closing cash</x:v>
      </x:c>
      <x:c r="D23" s="21"/>
      <x:c r="E23" s="22" t="n">
        <x:f>'Cash flow'!E22+'Cash flow'!E21</x:f>
        <x:v>1811977.48</x:v>
      </x:c>
      <x:c r="F23" s="22" t="n">
        <x:f>'Cash flow'!F22+'Cash flow'!F21</x:f>
        <x:v>1727902.4993333332</x:v>
      </x:c>
      <x:c r="G23" s="22" t="n">
        <x:f>'Cash flow'!G22+'Cash flow'!G21</x:f>
        <x:v>1646747.082</x:v>
      </x:c>
      <x:c r="H23" s="22" t="n">
        <x:f>'Cash flow'!H22+'Cash flow'!H21</x:f>
        <x:v>1579821.612</x:v>
      </x:c>
      <x:c r="I23" s="22" t="n">
        <x:f>'Cash flow'!I22+'Cash flow'!I21</x:f>
        <x:v>1529238.3693333333</x:v>
      </x:c>
      <x:c r="J23" s="22" t="n">
        <x:f>'Cash flow'!J22+'Cash flow'!J21</x:f>
        <x:v>1471989.8260000001</x:v>
      </x:c>
      <x:c r="K23" s="22" t="n">
        <x:f>'Cash flow'!K22+'Cash flow'!K21</x:f>
        <x:v>1429345.6700000002</x:v>
      </x:c>
      <x:c r="L23" s="22" t="n">
        <x:f>'Cash flow'!L22+'Cash flow'!L21</x:f>
        <x:v>1407071.7973333334</x:v>
      </x:c>
      <x:c r="M23" s="22" t="n">
        <x:f>'Cash flow'!M22+'Cash flow'!M21</x:f>
        <x:v>1391999.34</x:v>
      </x:c>
      <x:c r="N23" s="22" t="n">
        <x:f>'Cash flow'!N22+'Cash flow'!N21</x:f>
        <x:v>1380597.0005806452</x:v>
      </x:c>
      <x:c r="O23" s="22" t="n">
        <x:f>'Cash flow'!O22+'Cash flow'!O21</x:f>
        <x:v>1376399.4113333335</x:v>
      </x:c>
      <x:c r="P23" s="22" t="n">
        <x:f>'Cash flow'!P22+'Cash flow'!P21</x:f>
        <x:v>1384422.967354839</x:v>
      </x:c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15" hidden="0" customWidth="1"/>
    <x:col min="5" max="5" width="13" hidden="0" customWidth="1"/>
    <x:col min="6" max="6" width="13" hidden="0" customWidth="1"/>
    <x:col min="7" max="7" width="24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13 week cash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 t="str">
        <x:v>Week starts (first period partial)</x:v>
      </x:c>
      <x:c r="D6" s="2"/>
      <x:c r="E6" s="39" t="n">
        <x:v>46266</x:v>
      </x:c>
      <x:c r="F6" s="39" t="n">
        <x:v>46272</x:v>
      </x:c>
      <x:c r="G6" s="39" t="n">
        <x:v>46279</x:v>
      </x:c>
      <x:c r="H6" s="39" t="n">
        <x:v>46286</x:v>
      </x:c>
      <x:c r="I6" s="39" t="n">
        <x:v>46293</x:v>
      </x:c>
      <x:c r="J6" s="39" t="n">
        <x:v>46300</x:v>
      </x:c>
      <x:c r="K6" s="39" t="n">
        <x:v>46307</x:v>
      </x:c>
      <x:c r="L6" s="39" t="n">
        <x:v>46314</x:v>
      </x:c>
      <x:c r="M6" s="39" t="n">
        <x:v>46321</x:v>
      </x:c>
      <x:c r="N6" s="39" t="n">
        <x:v>46328</x:v>
      </x:c>
      <x:c r="O6" s="39" t="n">
        <x:v>46335</x:v>
      </x:c>
      <x:c r="P6" s="39" t="n">
        <x:v>46342</x:v>
      </x:c>
      <x:c r="Q6" s="39" t="n">
        <x:v>46349</x:v>
      </x:c>
    </x:row>
    <x:row r="7" ht="26" customHeight="1">
      <x:c r="A7" s="1"/>
      <x:c r="B7" s="1"/>
      <x:c r="C7" s="12" t="str">
        <x:v>Week ends</x:v>
      </x:c>
      <x:c r="D7" s="12"/>
      <x:c r="E7" s="52" t="n">
        <x:v>46271</x:v>
      </x:c>
      <x:c r="F7" s="52" t="n">
        <x:v>46278</x:v>
      </x:c>
      <x:c r="G7" s="52" t="n">
        <x:v>46285</x:v>
      </x:c>
      <x:c r="H7" s="52" t="n">
        <x:v>46292</x:v>
      </x:c>
      <x:c r="I7" s="52" t="n">
        <x:v>46299</x:v>
      </x:c>
      <x:c r="J7" s="52" t="n">
        <x:v>46306</x:v>
      </x:c>
      <x:c r="K7" s="52" t="n">
        <x:v>46313</x:v>
      </x:c>
      <x:c r="L7" s="52" t="n">
        <x:v>46320</x:v>
      </x:c>
      <x:c r="M7" s="52" t="n">
        <x:v>46327</x:v>
      </x:c>
      <x:c r="N7" s="52" t="n">
        <x:v>46334</x:v>
      </x:c>
      <x:c r="O7" s="52" t="n">
        <x:v>46341</x:v>
      </x:c>
      <x:c r="P7" s="52" t="n">
        <x:v>46348</x:v>
      </x:c>
      <x:c r="Q7" s="39" t="n">
        <x:v>46355</x:v>
      </x:c>
    </x:row>
    <x:row r="8" ht="22" customHeight="1">
      <x:c r="A8" s="1"/>
      <x:c r="B8" s="1"/>
      <x:c r="C8" s="2" t="str">
        <x:v>Opening cash</x:v>
      </x:c>
      <x:c r="D8" s="2"/>
      <x:c r="E8" s="3" t="n">
        <x:f>'Balance sheet'!L8</x:f>
        <x:v>1407071.7973333334</x:v>
      </x:c>
      <x:c r="F8" s="3" t="n">
        <x:f>E17</x:f>
        <x:v>1455121.7973333334</x:v>
      </x:c>
      <x:c r="G8" s="3" t="n">
        <x:f>F17</x:f>
        <x:v>1481521.7973333334</x:v>
      </x:c>
      <x:c r="H8" s="3" t="n">
        <x:f>G17</x:f>
        <x:v>1567751.6915333334</x:v>
      </x:c>
      <x:c r="I8" s="3" t="n">
        <x:f>H17</x:f>
        <x:v>1365351.6915333334</x:v>
      </x:c>
      <x:c r="J8" s="3" t="n">
        <x:f>I17</x:f>
        <x:v>1391999.34</x:v>
      </x:c>
      <x:c r="K8" s="3" t="n">
        <x:f>J17</x:f>
        <x:v>1379499.34</x:v>
      </x:c>
      <x:c r="L8" s="3" t="n">
        <x:f>K17</x:f>
        <x:v>1489964.8497612902</x:v>
      </x:c>
      <x:c r="M8" s="3" t="n">
        <x:f>L17</x:f>
        <x:v>1251639.8497612902</x:v>
      </x:c>
      <x:c r="N8" s="3" t="n">
        <x:f>M17</x:f>
        <x:v>1380597.000580645</x:v>
      </x:c>
      <x:c r="O8" s="3" t="n">
        <x:f>N17</x:f>
        <x:v>1367597.000580645</x:v>
      </x:c>
      <x:c r="P8" s="3" t="n">
        <x:f>O17</x:f>
        <x:v>1484363.7104193547</x:v>
      </x:c>
      <x:c r="Q8" s="3" t="n">
        <x:f>P17</x:f>
        <x:v>1484363.7104193547</x:v>
      </x:c>
    </x:row>
    <x:row r="9" ht="22" customHeight="1">
      <x:c r="A9" s="1"/>
      <x:c r="B9" s="1"/>
      <x:c r="C9" s="2" t="str">
        <x:v>Customer receipts</x:v>
      </x:c>
      <x:c r="D9" s="2"/>
      <x:c r="E9" s="3" t="n">
        <x:f>SUMIFS($F$28:$F79,$D$28:$D$79,"receipts",$E$28:$E$79,"&gt;="&amp;E$6,$E$28:$E$79,"&lt;="&amp;E$7)</x:f>
        <x:v>65550</x:v>
      </x:c>
      <x:c r="F9" s="3" t="n">
        <x:f>SUMIFS($F$28:$F79,$D$28:$D$79,"receipts",$E$28:$E$79,"&gt;="&amp;F$6,$E$28:$E$79,"&lt;="&amp;F$7)</x:f>
        <x:v>68400</x:v>
      </x:c>
      <x:c r="G9" s="3" t="n">
        <x:f>SUMIFS($F$28:$F79,$D$28:$D$79,"receipts",$E$28:$E$79,"&gt;="&amp;G$6,$E$28:$E$79,"&lt;="&amp;G$7)</x:f>
        <x:v>109923.375</x:v>
      </x:c>
      <x:c r="H9" s="3" t="n">
        <x:f>SUMIFS($F$28:$F79,$D$28:$D$79,"receipts",$E$28:$E$79,"&gt;="&amp;H$6,$E$28:$E$79,"&lt;="&amp;H$7)</x:f>
        <x:v>74100</x:v>
      </x:c>
      <x:c r="I9" s="3" t="n">
        <x:f>SUMIFS($F$28:$F79,$D$28:$D$79,"receipts",$E$28:$E$79,"&gt;="&amp;I$6,$E$28:$E$79,"&lt;="&amp;I$7)</x:f>
        <x:v>40300.79166666668</x:v>
      </x:c>
      <x:c r="J9" s="3" t="n">
        <x:f>SUMIFS($F$28:$F79,$D$28:$D$79,"receipts",$E$28:$E$79,"&gt;="&amp;J$6,$E$28:$E$79,"&lt;="&amp;J$7)</x:f>
        <x:v>0</x:v>
      </x:c>
      <x:c r="K9" s="3" t="n">
        <x:f>SUMIFS($F$28:$F79,$D$28:$D$79,"receipts",$E$28:$E$79,"&gt;="&amp;K$6,$E$28:$E$79,"&lt;="&amp;K$7)</x:f>
        <x:v>206692.92338709673</x:v>
      </x:c>
      <x:c r="L9" s="3" t="n">
        <x:f>SUMIFS($F$28:$F79,$D$28:$D$79,"receipts",$E$28:$E$79,"&gt;="&amp;L$6,$E$28:$E$79,"&lt;="&amp;L$7)</x:f>
        <x:v>0</x:v>
      </x:c>
      <x:c r="M9" s="3" t="n">
        <x:f>SUMIFS($F$28:$F79,$D$28:$D$79,"receipts",$E$28:$E$79,"&gt;="&amp;M$6,$E$28:$E$79,"&lt;="&amp;M$7)</x:f>
        <x:v>252624.68413978492</x:v>
      </x:c>
      <x:c r="N9" s="3" t="n">
        <x:f>SUMIFS($F$28:$F79,$D$28:$D$79,"receipts",$E$28:$E$79,"&gt;="&amp;N$6,$E$28:$E$79,"&lt;="&amp;N$7)</x:f>
        <x:v>0</x:v>
      </x:c>
      <x:c r="O9" s="3" t="n">
        <x:f>SUMIFS($F$28:$F79,$D$28:$D$79,"receipts",$E$28:$E$79,"&gt;="&amp;O$6,$E$28:$E$79,"&lt;="&amp;O$7)</x:f>
        <x:v>212604.32661290324</x:v>
      </x:c>
      <x:c r="P9" s="3" t="n">
        <x:f>SUMIFS($F$28:$F79,$D$28:$D$79,"receipts",$E$28:$E$79,"&gt;="&amp;P$6,$E$28:$E$79,"&lt;="&amp;P$7)</x:f>
        <x:v>0</x:v>
      </x:c>
      <x:c r="Q9" s="3" t="n">
        <x:f>SUMIFS($F$28:$F79,$D$28:$D$79,"receipts",$E$28:$E$79,"&gt;="&amp;Q$6,$E$28:$E$79,"&lt;="&amp;Q$7)</x:f>
        <x:v>259849.73252688174</x:v>
      </x:c>
    </x:row>
    <x:row r="10" ht="22" customHeight="1">
      <x:c r="A10" s="1"/>
      <x:c r="B10" s="1"/>
      <x:c r="C10" s="2" t="str">
        <x:v>Vendor payments</x:v>
      </x:c>
      <x:c r="D10" s="2"/>
      <x:c r="E10" s="3" t="n">
        <x:f>SUMIFS($F$28:$F79,$D$28:$D$79,"suppliers",$E$28:$E$79,"&gt;="&amp;E$6,$E$28:$E$79,"&lt;="&amp;E$7)</x:f>
        <x:v>-17500</x:v>
      </x:c>
      <x:c r="F10" s="3" t="n">
        <x:f>SUMIFS($F$28:$F79,$D$28:$D$79,"suppliers",$E$28:$E$79,"&gt;="&amp;F$6,$E$28:$E$79,"&lt;="&amp;F$7)</x:f>
        <x:v>-30000</x:v>
      </x:c>
      <x:c r="G10" s="3" t="n">
        <x:f>SUMIFS($F$28:$F79,$D$28:$D$79,"suppliers",$E$28:$E$79,"&gt;="&amp;G$6,$E$28:$E$79,"&lt;="&amp;G$7)</x:f>
        <x:v>-23693.480799999987</x:v>
      </x:c>
      <x:c r="H10" s="3" t="n">
        <x:f>SUMIFS($F$28:$F79,$D$28:$D$79,"suppliers",$E$28:$E$79,"&gt;="&amp;H$6,$E$28:$E$79,"&lt;="&amp;H$7)</x:f>
        <x:v>-32500</x:v>
      </x:c>
      <x:c r="I10" s="3" t="n">
        <x:f>SUMIFS($F$28:$F79,$D$28:$D$79,"suppliers",$E$28:$E$79,"&gt;="&amp;I$6,$E$28:$E$79,"&lt;="&amp;I$7)</x:f>
        <x:v>-7569.809866666652</x:v>
      </x:c>
      <x:c r="J10" s="3" t="n">
        <x:f>SUMIFS($F$28:$F79,$D$28:$D$79,"suppliers",$E$28:$E$79,"&gt;="&amp;J$6,$E$28:$E$79,"&lt;="&amp;J$7)</x:f>
        <x:v>0</x:v>
      </x:c>
      <x:c r="K10" s="3" t="n">
        <x:f>SUMIFS($F$28:$F79,$D$28:$D$79,"suppliers",$E$28:$E$79,"&gt;="&amp;K$6,$E$28:$E$79,"&lt;="&amp;K$7)</x:f>
        <x:v>-96227.41362580647</x:v>
      </x:c>
      <x:c r="L10" s="3" t="n">
        <x:f>SUMIFS($F$28:$F79,$D$28:$D$79,"suppliers",$E$28:$E$79,"&gt;="&amp;L$6,$E$28:$E$79,"&lt;="&amp;L$7)</x:f>
        <x:v>0</x:v>
      </x:c>
      <x:c r="M10" s="3" t="n">
        <x:f>SUMIFS($F$28:$F79,$D$28:$D$79,"suppliers",$E$28:$E$79,"&gt;="&amp;M$6,$E$28:$E$79,"&lt;="&amp;M$7)</x:f>
        <x:v>-117611.28332043014</x:v>
      </x:c>
      <x:c r="N10" s="3" t="n">
        <x:f>SUMIFS($F$28:$F79,$D$28:$D$79,"suppliers",$E$28:$E$79,"&gt;="&amp;N$6,$E$28:$E$79,"&lt;="&amp;N$7)</x:f>
        <x:v>0</x:v>
      </x:c>
      <x:c r="O10" s="3" t="n">
        <x:f>SUMIFS($F$28:$F79,$D$28:$D$79,"suppliers",$E$28:$E$79,"&gt;="&amp;O$6,$E$28:$E$79,"&lt;="&amp;O$7)</x:f>
        <x:v>-95837.61677419354</x:v>
      </x:c>
      <x:c r="P10" s="3" t="n">
        <x:f>SUMIFS($F$28:$F79,$D$28:$D$79,"suppliers",$E$28:$E$79,"&gt;="&amp;P$6,$E$28:$E$79,"&lt;="&amp;P$7)</x:f>
        <x:v>0</x:v>
      </x:c>
      <x:c r="Q10" s="3" t="n">
        <x:f>SUMIFS($F$28:$F79,$D$28:$D$79,"suppliers",$E$28:$E$79,"&gt;="&amp;Q$6,$E$28:$E$79,"&lt;="&amp;Q$7)</x:f>
        <x:v>-117134.86494623656</x:v>
      </x:c>
    </x:row>
    <x:row r="11" ht="22" customHeight="1">
      <x:c r="A11" s="1"/>
      <x:c r="B11" s="1"/>
      <x:c r="C11" s="2" t="str">
        <x:v>Loaded payroll</x:v>
      </x:c>
      <x:c r="D11" s="2"/>
      <x:c r="E11" s="3" t="n">
        <x:f>SUMIFS($F$28:$F79,$D$28:$D$79,"payroll",$E$28:$E$79,"&gt;="&amp;E$6,$E$28:$E$79,"&lt;="&amp;E$7)</x:f>
        <x:v>0</x:v>
      </x:c>
      <x:c r="F11" s="3" t="n">
        <x:f>SUMIFS($F$28:$F79,$D$28:$D$79,"payroll",$E$28:$E$79,"&gt;="&amp;F$6,$E$28:$E$79,"&lt;="&amp;F$7)</x:f>
        <x:v>0</x:v>
      </x:c>
      <x:c r="G11" s="3" t="n">
        <x:f>SUMIFS($F$28:$F79,$D$28:$D$79,"payroll",$E$28:$E$79,"&gt;="&amp;G$6,$E$28:$E$79,"&lt;="&amp;G$7)</x:f>
        <x:v>0</x:v>
      </x:c>
      <x:c r="H11" s="3" t="n">
        <x:f>SUMIFS($F$28:$F79,$D$28:$D$79,"payroll",$E$28:$E$79,"&gt;="&amp;H$6,$E$28:$E$79,"&lt;="&amp;H$7)</x:f>
        <x:v>-232000</x:v>
      </x:c>
      <x:c r="I11" s="3" t="n">
        <x:f>SUMIFS($F$28:$F79,$D$28:$D$79,"payroll",$E$28:$E$79,"&gt;="&amp;I$6,$E$28:$E$79,"&lt;="&amp;I$7)</x:f>
        <x:v>0</x:v>
      </x:c>
      <x:c r="J11" s="3" t="n">
        <x:f>SUMIFS($F$28:$F79,$D$28:$D$79,"payroll",$E$28:$E$79,"&gt;="&amp;J$6,$E$28:$E$79,"&lt;="&amp;J$7)</x:f>
        <x:v>0</x:v>
      </x:c>
      <x:c r="K11" s="3" t="n">
        <x:f>SUMIFS($F$28:$F79,$D$28:$D$79,"payroll",$E$28:$E$79,"&gt;="&amp;K$6,$E$28:$E$79,"&lt;="&amp;K$7)</x:f>
        <x:v>0</x:v>
      </x:c>
      <x:c r="L11" s="3" t="n">
        <x:f>SUMIFS($F$28:$F79,$D$28:$D$79,"payroll",$E$28:$E$79,"&gt;="&amp;L$6,$E$28:$E$79,"&lt;="&amp;L$7)</x:f>
        <x:v>-238325</x:v>
      </x:c>
      <x:c r="M11" s="3" t="n">
        <x:f>SUMIFS($F$28:$F79,$D$28:$D$79,"payroll",$E$28:$E$79,"&gt;="&amp;M$6,$E$28:$E$79,"&lt;="&amp;M$7)</x:f>
        <x:v>0</x:v>
      </x:c>
      <x:c r="N11" s="3" t="n">
        <x:f>SUMIFS($F$28:$F79,$D$28:$D$79,"payroll",$E$28:$E$79,"&gt;="&amp;N$6,$E$28:$E$79,"&lt;="&amp;N$7)</x:f>
        <x:v>0</x:v>
      </x:c>
      <x:c r="O11" s="3" t="n">
        <x:f>SUMIFS($F$28:$F79,$D$28:$D$79,"payroll",$E$28:$E$79,"&gt;="&amp;O$6,$E$28:$E$79,"&lt;="&amp;O$7)</x:f>
        <x:v>0</x:v>
      </x:c>
      <x:c r="P11" s="3" t="n">
        <x:f>SUMIFS($F$28:$F79,$D$28:$D$79,"payroll",$E$28:$E$79,"&gt;="&amp;P$6,$E$28:$E$79,"&lt;="&amp;P$7)</x:f>
        <x:v>0</x:v>
      </x:c>
      <x:c r="Q11" s="3" t="n">
        <x:f>SUMIFS($F$28:$F79,$D$28:$D$79,"payroll",$E$28:$E$79,"&gt;="&amp;Q$6,$E$28:$E$79,"&lt;="&amp;Q$7)</x:f>
        <x:v>-244650</x:v>
      </x:c>
    </x:row>
    <x:row r="12" ht="22" customHeight="1">
      <x:c r="A12" s="1"/>
      <x:c r="B12" s="1"/>
      <x:c r="C12" s="2" t="str">
        <x:v>Current tax</x:v>
      </x:c>
      <x:c r="D12" s="2"/>
      <x:c r="E12" s="3" t="n">
        <x:f>SUMIFS($F$28:$F79,$D$28:$D$79,"tax",$E$28:$E$79,"&gt;="&amp;E$6,$E$28:$E$79,"&lt;="&amp;E$7)</x:f>
        <x:v>0</x:v>
      </x:c>
      <x:c r="F12" s="3" t="n">
        <x:f>SUMIFS($F$28:$F79,$D$28:$D$79,"tax",$E$28:$E$79,"&gt;="&amp;F$6,$E$28:$E$79,"&lt;="&amp;F$7)</x:f>
        <x:v>0</x:v>
      </x:c>
      <x:c r="G12" s="3" t="n">
        <x:f>SUMIFS($F$28:$F79,$D$28:$D$79,"tax",$E$28:$E$79,"&gt;="&amp;G$6,$E$28:$E$79,"&lt;="&amp;G$7)</x:f>
        <x:v>0</x:v>
      </x:c>
      <x:c r="H12" s="3" t="n">
        <x:f>SUMIFS($F$28:$F79,$D$28:$D$79,"tax",$E$28:$E$79,"&gt;="&amp;H$6,$E$28:$E$79,"&lt;="&amp;H$7)</x:f>
        <x:v>-12000</x:v>
      </x:c>
      <x:c r="I12" s="3" t="n">
        <x:f>SUMIFS($F$28:$F79,$D$28:$D$79,"tax",$E$28:$E$79,"&gt;="&amp;I$6,$E$28:$E$79,"&lt;="&amp;I$7)</x:f>
        <x:v>0</x:v>
      </x:c>
      <x:c r="J12" s="3" t="n">
        <x:f>SUMIFS($F$28:$F79,$D$28:$D$79,"tax",$E$28:$E$79,"&gt;="&amp;J$6,$E$28:$E$79,"&lt;="&amp;J$7)</x:f>
        <x:v>0</x:v>
      </x:c>
      <x:c r="K12" s="3" t="n">
        <x:f>SUMIFS($F$28:$F79,$D$28:$D$79,"tax",$E$28:$E$79,"&gt;="&amp;K$6,$E$28:$E$79,"&lt;="&amp;K$7)</x:f>
        <x:v>0</x:v>
      </x:c>
      <x:c r="L12" s="3" t="n">
        <x:f>SUMIFS($F$28:$F79,$D$28:$D$79,"tax",$E$28:$E$79,"&gt;="&amp;L$6,$E$28:$E$79,"&lt;="&amp;L$7)</x:f>
        <x:v>0</x:v>
      </x:c>
      <x:c r="M12" s="3" t="n">
        <x:f>SUMIFS($F$28:$F79,$D$28:$D$79,"tax",$E$28:$E$79,"&gt;="&amp;M$6,$E$28:$E$79,"&lt;="&amp;M$7)</x:f>
        <x:v>0</x:v>
      </x:c>
      <x:c r="N12" s="3" t="n">
        <x:f>SUMIFS($F$28:$F79,$D$28:$D$79,"tax",$E$28:$E$79,"&gt;="&amp;N$6,$E$28:$E$79,"&lt;="&amp;N$7)</x:f>
        <x:v>0</x:v>
      </x:c>
      <x:c r="O12" s="3" t="n">
        <x:f>SUMIFS($F$28:$F79,$D$28:$D$79,"tax",$E$28:$E$79,"&gt;="&amp;O$6,$E$28:$E$79,"&lt;="&amp;O$7)</x:f>
        <x:v>0</x:v>
      </x:c>
      <x:c r="P12" s="3" t="n">
        <x:f>SUMIFS($F$28:$F79,$D$28:$D$79,"tax",$E$28:$E$79,"&gt;="&amp;P$6,$E$28:$E$79,"&lt;="&amp;P$7)</x:f>
        <x:v>0</x:v>
      </x:c>
      <x:c r="Q12" s="3" t="n">
        <x:f>SUMIFS($F$28:$F79,$D$28:$D$79,"tax",$E$28:$E$79,"&gt;="&amp;Q$6,$E$28:$E$79,"&lt;="&amp;Q$7)</x:f>
        <x:v>0</x:v>
      </x:c>
    </x:row>
    <x:row r="13" ht="22" customHeight="1">
      <x:c r="A13" s="1"/>
      <x:c r="B13" s="1"/>
      <x:c r="C13" s="2" t="str">
        <x:v>Interest</x:v>
      </x:c>
      <x:c r="D13" s="2"/>
      <x:c r="E13" s="3" t="n">
        <x:f>SUMIFS($F$28:$F79,$D$28:$D$79,"interest",$E$28:$E$79,"&gt;="&amp;E$6,$E$28:$E$79,"&lt;="&amp;E$7)</x:f>
        <x:v>0</x:v>
      </x:c>
      <x:c r="F13" s="3" t="n">
        <x:f>SUMIFS($F$28:$F79,$D$28:$D$79,"interest",$E$28:$E$79,"&gt;="&amp;F$6,$E$28:$E$79,"&lt;="&amp;F$7)</x:f>
        <x:v>0</x:v>
      </x:c>
      <x:c r="G13" s="3" t="n">
        <x:f>SUMIFS($F$28:$F79,$D$28:$D$79,"interest",$E$28:$E$79,"&gt;="&amp;G$6,$E$28:$E$79,"&lt;="&amp;G$7)</x:f>
        <x:v>0</x:v>
      </x:c>
      <x:c r="H13" s="3" t="n">
        <x:f>SUMIFS($F$28:$F79,$D$28:$D$79,"interest",$E$28:$E$79,"&gt;="&amp;H$6,$E$28:$E$79,"&lt;="&amp;H$7)</x:f>
        <x:v>0</x:v>
      </x:c>
      <x:c r="I13" s="3" t="n">
        <x:f>SUMIFS($F$28:$F79,$D$28:$D$79,"interest",$E$28:$E$79,"&gt;="&amp;I$6,$E$28:$E$79,"&lt;="&amp;I$7)</x:f>
        <x:v>-1083.3333333333333</x:v>
      </x:c>
      <x:c r="J13" s="3" t="n">
        <x:f>SUMIFS($F$28:$F79,$D$28:$D$79,"interest",$E$28:$E$79,"&gt;="&amp;J$6,$E$28:$E$79,"&lt;="&amp;J$7)</x:f>
        <x:v>0</x:v>
      </x:c>
      <x:c r="K13" s="3" t="n">
        <x:f>SUMIFS($F$28:$F79,$D$28:$D$79,"interest",$E$28:$E$79,"&gt;="&amp;K$6,$E$28:$E$79,"&lt;="&amp;K$7)</x:f>
        <x:v>0</x:v>
      </x:c>
      <x:c r="L13" s="3" t="n">
        <x:f>SUMIFS($F$28:$F79,$D$28:$D$79,"interest",$E$28:$E$79,"&gt;="&amp;L$6,$E$28:$E$79,"&lt;="&amp;L$7)</x:f>
        <x:v>0</x:v>
      </x:c>
      <x:c r="M13" s="3" t="n">
        <x:f>SUMIFS($F$28:$F79,$D$28:$D$79,"interest",$E$28:$E$79,"&gt;="&amp;M$6,$E$28:$E$79,"&lt;="&amp;M$7)</x:f>
        <x:v>-1056.25</x:v>
      </x:c>
      <x:c r="N13" s="3" t="n">
        <x:f>SUMIFS($F$28:$F79,$D$28:$D$79,"interest",$E$28:$E$79,"&gt;="&amp;N$6,$E$28:$E$79,"&lt;="&amp;N$7)</x:f>
        <x:v>0</x:v>
      </x:c>
      <x:c r="O13" s="3" t="n">
        <x:f>SUMIFS($F$28:$F79,$D$28:$D$79,"interest",$E$28:$E$79,"&gt;="&amp;O$6,$E$28:$E$79,"&lt;="&amp;O$7)</x:f>
        <x:v>0</x:v>
      </x:c>
      <x:c r="P13" s="3" t="n">
        <x:f>SUMIFS($F$28:$F79,$D$28:$D$79,"interest",$E$28:$E$79,"&gt;="&amp;P$6,$E$28:$E$79,"&lt;="&amp;P$7)</x:f>
        <x:v>0</x:v>
      </x:c>
      <x:c r="Q13" s="3" t="n">
        <x:f>SUMIFS($F$28:$F79,$D$28:$D$79,"interest",$E$28:$E$79,"&gt;="&amp;Q$6,$E$28:$E$79,"&lt;="&amp;Q$7)</x:f>
        <x:v>-1029.1666666666667</x:v>
      </x:c>
    </x:row>
    <x:row r="14" ht="22" customHeight="1">
      <x:c r="A14" s="1"/>
      <x:c r="B14" s="1"/>
      <x:c r="C14" s="2" t="str">
        <x:v>Capital expenditure</x:v>
      </x:c>
      <x:c r="D14" s="2"/>
      <x:c r="E14" s="3" t="n">
        <x:f>SUMIFS($F$28:$F79,$D$28:$D$79,"capex",$E$28:$E$79,"&gt;="&amp;E$6,$E$28:$E$79,"&lt;="&amp;E$7)</x:f>
        <x:v>0</x:v>
      </x:c>
      <x:c r="F14" s="3" t="n">
        <x:f>SUMIFS($F$28:$F79,$D$28:$D$79,"capex",$E$28:$E$79,"&gt;="&amp;F$6,$E$28:$E$79,"&lt;="&amp;F$7)</x:f>
        <x:v>-12000</x:v>
      </x:c>
      <x:c r="G14" s="3" t="n">
        <x:f>SUMIFS($F$28:$F79,$D$28:$D$79,"capex",$E$28:$E$79,"&gt;="&amp;G$6,$E$28:$E$79,"&lt;="&amp;G$7)</x:f>
        <x:v>0</x:v>
      </x:c>
      <x:c r="H14" s="3" t="n">
        <x:f>SUMIFS($F$28:$F79,$D$28:$D$79,"capex",$E$28:$E$79,"&gt;="&amp;H$6,$E$28:$E$79,"&lt;="&amp;H$7)</x:f>
        <x:v>0</x:v>
      </x:c>
      <x:c r="I14" s="3" t="n">
        <x:f>SUMIFS($F$28:$F79,$D$28:$D$79,"capex",$E$28:$E$79,"&gt;="&amp;I$6,$E$28:$E$79,"&lt;="&amp;I$7)</x:f>
        <x:v>0</x:v>
      </x:c>
      <x:c r="J14" s="3" t="n">
        <x:f>SUMIFS($F$28:$F79,$D$28:$D$79,"capex",$E$28:$E$79,"&gt;="&amp;J$6,$E$28:$E$79,"&lt;="&amp;J$7)</x:f>
        <x:v>-12500</x:v>
      </x:c>
      <x:c r="K14" s="3" t="n">
        <x:f>SUMIFS($F$28:$F79,$D$28:$D$79,"capex",$E$28:$E$79,"&gt;="&amp;K$6,$E$28:$E$79,"&lt;="&amp;K$7)</x:f>
        <x:v>0</x:v>
      </x:c>
      <x:c r="L14" s="3" t="n">
        <x:f>SUMIFS($F$28:$F79,$D$28:$D$79,"capex",$E$28:$E$79,"&gt;="&amp;L$6,$E$28:$E$79,"&lt;="&amp;L$7)</x:f>
        <x:v>0</x:v>
      </x:c>
      <x:c r="M14" s="3" t="n">
        <x:f>SUMIFS($F$28:$F79,$D$28:$D$79,"capex",$E$28:$E$79,"&gt;="&amp;M$6,$E$28:$E$79,"&lt;="&amp;M$7)</x:f>
        <x:v>0</x:v>
      </x:c>
      <x:c r="N14" s="3" t="n">
        <x:f>SUMIFS($F$28:$F79,$D$28:$D$79,"capex",$E$28:$E$79,"&gt;="&amp;N$6,$E$28:$E$79,"&lt;="&amp;N$7)</x:f>
        <x:v>-13000</x:v>
      </x:c>
      <x:c r="O14" s="3" t="n">
        <x:f>SUMIFS($F$28:$F79,$D$28:$D$79,"capex",$E$28:$E$79,"&gt;="&amp;O$6,$E$28:$E$79,"&lt;="&amp;O$7)</x:f>
        <x:v>0</x:v>
      </x:c>
      <x:c r="P14" s="3" t="n">
        <x:f>SUMIFS($F$28:$F79,$D$28:$D$79,"capex",$E$28:$E$79,"&gt;="&amp;P$6,$E$28:$E$79,"&lt;="&amp;P$7)</x:f>
        <x:v>0</x:v>
      </x:c>
      <x:c r="Q14" s="3" t="n">
        <x:f>SUMIFS($F$28:$F79,$D$28:$D$79,"capex",$E$28:$E$79,"&gt;="&amp;Q$6,$E$28:$E$79,"&lt;="&amp;Q$7)</x:f>
        <x:v>0</x:v>
      </x:c>
    </x:row>
    <x:row r="15" ht="22" customHeight="1">
      <x:c r="A15" s="1"/>
      <x:c r="B15" s="1"/>
      <x:c r="C15" s="2" t="str">
        <x:v>Debt principal</x:v>
      </x:c>
      <x:c r="D15" s="2"/>
      <x:c r="E15" s="3" t="n">
        <x:f>SUMIFS($F$28:$F79,$D$28:$D$79,"principal",$E$28:$E$79,"&gt;="&amp;E$6,$E$28:$E$79,"&lt;="&amp;E$7)</x:f>
        <x:v>0</x:v>
      </x:c>
      <x:c r="F15" s="3" t="n">
        <x:f>SUMIFS($F$28:$F79,$D$28:$D$79,"principal",$E$28:$E$79,"&gt;="&amp;F$6,$E$28:$E$79,"&lt;="&amp;F$7)</x:f>
        <x:v>0</x:v>
      </x:c>
      <x:c r="G15" s="3" t="n">
        <x:f>SUMIFS($F$28:$F79,$D$28:$D$79,"principal",$E$28:$E$79,"&gt;="&amp;G$6,$E$28:$E$79,"&lt;="&amp;G$7)</x:f>
        <x:v>0</x:v>
      </x:c>
      <x:c r="H15" s="3" t="n">
        <x:f>SUMIFS($F$28:$F79,$D$28:$D$79,"principal",$E$28:$E$79,"&gt;="&amp;H$6,$E$28:$E$79,"&lt;="&amp;H$7)</x:f>
        <x:v>0</x:v>
      </x:c>
      <x:c r="I15" s="3" t="n">
        <x:f>SUMIFS($F$28:$F79,$D$28:$D$79,"principal",$E$28:$E$79,"&gt;="&amp;I$6,$E$28:$E$79,"&lt;="&amp;I$7)</x:f>
        <x:v>-5000</x:v>
      </x:c>
      <x:c r="J15" s="3" t="n">
        <x:f>SUMIFS($F$28:$F79,$D$28:$D$79,"principal",$E$28:$E$79,"&gt;="&amp;J$6,$E$28:$E$79,"&lt;="&amp;J$7)</x:f>
        <x:v>0</x:v>
      </x:c>
      <x:c r="K15" s="3" t="n">
        <x:f>SUMIFS($F$28:$F79,$D$28:$D$79,"principal",$E$28:$E$79,"&gt;="&amp;K$6,$E$28:$E$79,"&lt;="&amp;K$7)</x:f>
        <x:v>0</x:v>
      </x:c>
      <x:c r="L15" s="3" t="n">
        <x:f>SUMIFS($F$28:$F79,$D$28:$D$79,"principal",$E$28:$E$79,"&gt;="&amp;L$6,$E$28:$E$79,"&lt;="&amp;L$7)</x:f>
        <x:v>0</x:v>
      </x:c>
      <x:c r="M15" s="3" t="n">
        <x:f>SUMIFS($F$28:$F79,$D$28:$D$79,"principal",$E$28:$E$79,"&gt;="&amp;M$6,$E$28:$E$79,"&lt;="&amp;M$7)</x:f>
        <x:v>-5000</x:v>
      </x:c>
      <x:c r="N15" s="3" t="n">
        <x:f>SUMIFS($F$28:$F79,$D$28:$D$79,"principal",$E$28:$E$79,"&gt;="&amp;N$6,$E$28:$E$79,"&lt;="&amp;N$7)</x:f>
        <x:v>0</x:v>
      </x:c>
      <x:c r="O15" s="3" t="n">
        <x:f>SUMIFS($F$28:$F79,$D$28:$D$79,"principal",$E$28:$E$79,"&gt;="&amp;O$6,$E$28:$E$79,"&lt;="&amp;O$7)</x:f>
        <x:v>0</x:v>
      </x:c>
      <x:c r="P15" s="3" t="n">
        <x:f>SUMIFS($F$28:$F79,$D$28:$D$79,"principal",$E$28:$E$79,"&gt;="&amp;P$6,$E$28:$E$79,"&lt;="&amp;P$7)</x:f>
        <x:v>0</x:v>
      </x:c>
      <x:c r="Q15" s="3" t="n">
        <x:f>SUMIFS($F$28:$F79,$D$28:$D$79,"principal",$E$28:$E$79,"&gt;="&amp;Q$6,$E$28:$E$79,"&lt;="&amp;Q$7)</x:f>
        <x:v>-5000</x:v>
      </x:c>
    </x:row>
    <x:row r="16" ht="22" customHeight="1">
      <x:c r="A16" s="1"/>
      <x:c r="B16" s="1"/>
      <x:c r="C16" s="2" t="str">
        <x:v>Net cash change</x:v>
      </x:c>
      <x:c r="D16" s="2"/>
      <x:c r="E16" s="3" t="n">
        <x:f>SUM(E9:E15)</x:f>
        <x:v>48050</x:v>
      </x:c>
      <x:c r="F16" s="3" t="n">
        <x:f>SUM(F9:F15)</x:f>
        <x:v>26400</x:v>
      </x:c>
      <x:c r="G16" s="3" t="n">
        <x:f>SUM(G9:G15)</x:f>
        <x:v>86229.89420000001</x:v>
      </x:c>
      <x:c r="H16" s="3" t="n">
        <x:f>SUM(H9:H15)</x:f>
        <x:v>-202400</x:v>
      </x:c>
      <x:c r="I16" s="3" t="n">
        <x:f>SUM(I9:I15)</x:f>
        <x:v>26647.648466666695</x:v>
      </x:c>
      <x:c r="J16" s="3" t="n">
        <x:f>SUM(J9:J15)</x:f>
        <x:v>-12500</x:v>
      </x:c>
      <x:c r="K16" s="3" t="n">
        <x:f>SUM(K9:K15)</x:f>
        <x:v>110465.50976129026</x:v>
      </x:c>
      <x:c r="L16" s="3" t="n">
        <x:f>SUM(L9:L15)</x:f>
        <x:v>-238325</x:v>
      </x:c>
      <x:c r="M16" s="3" t="n">
        <x:f>SUM(M9:M15)</x:f>
        <x:v>128957.15081935478</x:v>
      </x:c>
      <x:c r="N16" s="3" t="n">
        <x:f>SUM(N9:N15)</x:f>
        <x:v>-13000</x:v>
      </x:c>
      <x:c r="O16" s="3" t="n">
        <x:f>SUM(O9:O15)</x:f>
        <x:v>116766.7098387097</x:v>
      </x:c>
      <x:c r="P16" s="3" t="n">
        <x:f>SUM(P9:P15)</x:f>
        <x:v>0</x:v>
      </x:c>
      <x:c r="Q16" s="3" t="n">
        <x:f>SUM(Q9:Q15)</x:f>
        <x:v>-107964.29908602148</x:v>
      </x:c>
    </x:row>
    <x:row r="17" ht="22" customHeight="1">
      <x:c r="A17" s="1"/>
      <x:c r="B17" s="1"/>
      <x:c r="C17" s="2" t="str">
        <x:v>Closing cash</x:v>
      </x:c>
      <x:c r="D17" s="2"/>
      <x:c r="E17" s="3" t="n">
        <x:f>E8+E16</x:f>
        <x:v>1455121.7973333334</x:v>
      </x:c>
      <x:c r="F17" s="3" t="n">
        <x:f>F8+F16</x:f>
        <x:v>1481521.7973333334</x:v>
      </x:c>
      <x:c r="G17" s="3" t="n">
        <x:f>G8+G16</x:f>
        <x:v>1567751.6915333334</x:v>
      </x:c>
      <x:c r="H17" s="3" t="n">
        <x:f>H8+H16</x:f>
        <x:v>1365351.6915333334</x:v>
      </x:c>
      <x:c r="I17" s="3" t="n">
        <x:f>I8+I16</x:f>
        <x:v>1391999.34</x:v>
      </x:c>
      <x:c r="J17" s="3" t="n">
        <x:f>J8+J16</x:f>
        <x:v>1379499.34</x:v>
      </x:c>
      <x:c r="K17" s="3" t="n">
        <x:f>K8+K16</x:f>
        <x:v>1489964.8497612902</x:v>
      </x:c>
      <x:c r="L17" s="3" t="n">
        <x:f>L8+L16</x:f>
        <x:v>1251639.8497612902</x:v>
      </x:c>
      <x:c r="M17" s="3" t="n">
        <x:f>M8+M16</x:f>
        <x:v>1380597.000580645</x:v>
      </x:c>
      <x:c r="N17" s="3" t="n">
        <x:f>N8+N16</x:f>
        <x:v>1367597.000580645</x:v>
      </x:c>
      <x:c r="O17" s="3" t="n">
        <x:f>O8+O16</x:f>
        <x:v>1484363.7104193547</x:v>
      </x:c>
      <x:c r="P17" s="3" t="n">
        <x:f>P8+P16</x:f>
        <x:v>1484363.7104193547</x:v>
      </x:c>
      <x:c r="Q17" s="3" t="n">
        <x:f>Q8+Q16</x:f>
        <x:v>1376399.4113333332</x:v>
      </x:c>
    </x:row>
    <x:row r="18" ht="22" customHeight="1">
      <x:c r="A18" s="1"/>
      <x:c r="B18" s="1"/>
      <x:c r="C18" s="2" t="str">
        <x:v>Minimum reserve</x:v>
      </x:c>
      <x:c r="D18" s="2"/>
      <x:c r="E18" s="3" t="n">
        <x:f>'Actual inputs'!$E$62</x:f>
        <x:v>250000</x:v>
      </x:c>
      <x:c r="F18" s="3" t="n">
        <x:f>'Actual inputs'!$E$62</x:f>
        <x:v>250000</x:v>
      </x:c>
      <x:c r="G18" s="3" t="n">
        <x:f>'Actual inputs'!$E$62</x:f>
        <x:v>250000</x:v>
      </x:c>
      <x:c r="H18" s="3" t="n">
        <x:f>'Actual inputs'!$E$62</x:f>
        <x:v>250000</x:v>
      </x:c>
      <x:c r="I18" s="3" t="n">
        <x:f>'Actual inputs'!$E$62</x:f>
        <x:v>250000</x:v>
      </x:c>
      <x:c r="J18" s="3" t="n">
        <x:f>'Actual inputs'!$E$62</x:f>
        <x:v>250000</x:v>
      </x:c>
      <x:c r="K18" s="3" t="n">
        <x:f>'Actual inputs'!$E$62</x:f>
        <x:v>250000</x:v>
      </x:c>
      <x:c r="L18" s="3" t="n">
        <x:f>'Actual inputs'!$E$62</x:f>
        <x:v>250000</x:v>
      </x:c>
      <x:c r="M18" s="3" t="n">
        <x:f>'Actual inputs'!$E$62</x:f>
        <x:v>250000</x:v>
      </x:c>
      <x:c r="N18" s="3" t="n">
        <x:f>'Actual inputs'!$E$62</x:f>
        <x:v>250000</x:v>
      </x:c>
      <x:c r="O18" s="3" t="n">
        <x:f>'Actual inputs'!$E$62</x:f>
        <x:v>250000</x:v>
      </x:c>
      <x:c r="P18" s="3" t="n">
        <x:f>'Actual inputs'!$E$62</x:f>
        <x:v>250000</x:v>
      </x:c>
      <x:c r="Q18" s="3" t="n">
        <x:f>'Actual inputs'!$E$62</x:f>
        <x:v>250000</x:v>
      </x:c>
    </x:row>
    <x:row r="19" ht="22" customHeight="1">
      <x:c r="A19" s="1"/>
      <x:c r="B19" s="1"/>
      <x:c r="C19" s="2" t="str">
        <x:v>Headroom / (shortfall)</x:v>
      </x:c>
      <x:c r="D19" s="2"/>
      <x:c r="E19" s="3" t="n">
        <x:f>E17-E18</x:f>
        <x:v>1205121.7973333334</x:v>
      </x:c>
      <x:c r="F19" s="3" t="n">
        <x:f>F17-F18</x:f>
        <x:v>1231521.7973333334</x:v>
      </x:c>
      <x:c r="G19" s="3" t="n">
        <x:f>G17-G18</x:f>
        <x:v>1317751.6915333334</x:v>
      </x:c>
      <x:c r="H19" s="3" t="n">
        <x:f>H17-H18</x:f>
        <x:v>1115351.6915333334</x:v>
      </x:c>
      <x:c r="I19" s="3" t="n">
        <x:f>I17-I18</x:f>
        <x:v>1141999.34</x:v>
      </x:c>
      <x:c r="J19" s="3" t="n">
        <x:f>J17-J18</x:f>
        <x:v>1129499.34</x:v>
      </x:c>
      <x:c r="K19" s="3" t="n">
        <x:f>K17-K18</x:f>
        <x:v>1239964.8497612902</x:v>
      </x:c>
      <x:c r="L19" s="3" t="n">
        <x:f>L17-L18</x:f>
        <x:v>1001639.8497612902</x:v>
      </x:c>
      <x:c r="M19" s="3" t="n">
        <x:f>M17-M18</x:f>
        <x:v>1130597.000580645</x:v>
      </x:c>
      <x:c r="N19" s="3" t="n">
        <x:f>N17-N18</x:f>
        <x:v>1117597.000580645</x:v>
      </x:c>
      <x:c r="O19" s="3" t="n">
        <x:f>O17-O18</x:f>
        <x:v>1234363.7104193547</x:v>
      </x:c>
      <x:c r="P19" s="3" t="n">
        <x:f>P17-P18</x:f>
        <x:v>1234363.7104193547</x:v>
      </x:c>
      <x:c r="Q19" s="3" t="n">
        <x:f>Q17-Q18</x:f>
        <x:v>1126399.4113333332</x:v>
      </x:c>
    </x:row>
    <x:row r="20" ht="22" customHeight="1">
      <x:c r="A20" s="1"/>
      <x:c r="B20" s="1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2" t="str">
        <x:v>Lowest end-of-day cash</x:v>
      </x:c>
      <x:c r="D21" s="2"/>
      <x:c r="E21" s="3" t="n">
        <x:f>MIN(H96:H185)</x:f>
        <x:v>1239713.7104193547</x:v>
      </x:c>
      <x:c r="F21" s="3"/>
      <x:c r="G21" s="3" t="str">
        <x:v>Date</x:v>
      </x:c>
      <x:c r="H21" s="39" t="n">
        <x:f>INDEX(C96:C185,MATCH(E21,H96:H185,0))</x:f>
        <x:v>46351</x:v>
      </x:c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44" customHeight="1">
      <x:c r="A23" s="1"/>
      <x:c r="B23" s="1"/>
      <x:c r="C23" s="48" t="str">
        <x:v>Opening cash includes all 31 August activity. Forecast ends 29 November.</x:v>
      </x:c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5" customHeight="1">
      <x:c r="A25" s="1"/>
      <x:c r="B25" s="1"/>
      <x:c r="C25" s="36" t="str">
        <x:v>Dated cash events</x:v>
      </x:c>
      <x:c r="D25" s="36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  <x:c r="O25" s="37"/>
      <x:c r="P25" s="37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 t="str">
        <x:v>Reference</x:v>
      </x:c>
      <x:c r="D27" s="2" t="str">
        <x:v>Cash type</x:v>
      </x:c>
      <x:c r="E27" s="3" t="str">
        <x:v>Date</x:v>
      </x:c>
      <x:c r="F27" s="3" t="str">
        <x:v>Amount</x:v>
      </x:c>
      <x:c r="G27" s="3" t="str">
        <x:v>Basis</x:v>
      </x:c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 t="str">
        <x:v>AR-001</x:v>
      </x:c>
      <x:c r="D28" s="2" t="str">
        <x:v>receipts</x:v>
      </x:c>
      <x:c r="E28" s="39" t="n">
        <x:f>'Working capital'!I26</x:f>
        <x:v>46269</x:v>
      </x:c>
      <x:c r="F28" s="3" t="n">
        <x:f>'Working capital'!F26</x:f>
        <x:v>25650</x:v>
      </x:c>
      <x:c r="G28" s="3" t="str">
        <x:v>Opening receivable</x:v>
      </x:c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 t="str">
        <x:v>AR-002</x:v>
      </x:c>
      <x:c r="D29" s="2" t="str">
        <x:v>receipts</x:v>
      </x:c>
      <x:c r="E29" s="39" t="n">
        <x:f>'Working capital'!I27</x:f>
        <x:v>46276</x:v>
      </x:c>
      <x:c r="F29" s="3" t="n">
        <x:f>'Working capital'!F27</x:f>
        <x:v>34200</x:v>
      </x:c>
      <x:c r="G29" s="3" t="str">
        <x:v>Opening receivable</x:v>
      </x:c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 t="str">
        <x:v>AR-003</x:v>
      </x:c>
      <x:c r="D30" s="2" t="str">
        <x:v>receipts</x:v>
      </x:c>
      <x:c r="E30" s="39" t="n">
        <x:f>'Working capital'!I28</x:f>
        <x:v>46283</x:v>
      </x:c>
      <x:c r="F30" s="3" t="n">
        <x:f>'Working capital'!F28</x:f>
        <x:v>37050</x:v>
      </x:c>
      <x:c r="G30" s="3" t="str">
        <x:v>Opening receivable</x:v>
      </x:c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 t="str">
        <x:v>AR-004</x:v>
      </x:c>
      <x:c r="D31" s="2" t="str">
        <x:v>receipts</x:v>
      </x:c>
      <x:c r="E31" s="39" t="n">
        <x:f>'Working capital'!I29</x:f>
        <x:v>46269</x:v>
      </x:c>
      <x:c r="F31" s="3" t="n">
        <x:f>'Working capital'!F29</x:f>
        <x:v>39900.00000000001</x:v>
      </x:c>
      <x:c r="G31" s="3" t="str">
        <x:v>Opening receivable</x:v>
      </x:c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 t="str">
        <x:v>AR-005</x:v>
      </x:c>
      <x:c r="D32" s="2" t="str">
        <x:v>receipts</x:v>
      </x:c>
      <x:c r="E32" s="39" t="n">
        <x:f>'Working capital'!I30</x:f>
        <x:v>46276</x:v>
      </x:c>
      <x:c r="F32" s="3" t="n">
        <x:f>'Working capital'!F30</x:f>
        <x:v>34200</x:v>
      </x:c>
      <x:c r="G32" s="3" t="str">
        <x:v>Opening receivable</x:v>
      </x:c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 t="str">
        <x:v>AR-006</x:v>
      </x:c>
      <x:c r="D33" s="2" t="str">
        <x:v>receipts</x:v>
      </x:c>
      <x:c r="E33" s="39" t="n">
        <x:f>'Working capital'!I31</x:f>
        <x:v>46283</x:v>
      </x:c>
      <x:c r="F33" s="3" t="n">
        <x:f>'Working capital'!F31</x:f>
        <x:v>39900.00000000001</x:v>
      </x:c>
      <x:c r="G33" s="3" t="str">
        <x:v>Opening receivable</x:v>
      </x:c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 t="str">
        <x:v>AR-007</x:v>
      </x:c>
      <x:c r="D34" s="2" t="str">
        <x:v>receipts</x:v>
      </x:c>
      <x:c r="E34" s="39" t="n">
        <x:f>'Working capital'!I32</x:f>
        <x:v>46290</x:v>
      </x:c>
      <x:c r="F34" s="3" t="n">
        <x:f>'Working capital'!F32</x:f>
        <x:v>37050</x:v>
      </x:c>
      <x:c r="G34" s="3" t="str">
        <x:v>Opening receivable</x:v>
      </x:c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 t="str">
        <x:v>AR-008</x:v>
      </x:c>
      <x:c r="D35" s="2" t="str">
        <x:v>receipts</x:v>
      </x:c>
      <x:c r="E35" s="39" t="n">
        <x:f>'Working capital'!I33</x:f>
        <x:v>46290</x:v>
      </x:c>
      <x:c r="F35" s="3" t="n">
        <x:f>'Working capital'!F33</x:f>
        <x:v>37050</x:v>
      </x:c>
      <x:c r="G35" s="3" t="str">
        <x:v>Opening receivable</x:v>
      </x:c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 t="str">
        <x:v>AP-001</x:v>
      </x:c>
      <x:c r="D36" s="2" t="str">
        <x:v>suppliers</x:v>
      </x:c>
      <x:c r="E36" s="39" t="n">
        <x:f>'Working capital'!L40</x:f>
        <x:v>0</x:v>
      </x:c>
      <x:c r="F36" s="3" t="n">
        <x:f>-'Working capital'!M40</x:f>
        <x:v>0</x:v>
      </x:c>
      <x:c r="G36" s="3" t="str">
        <x:v>Approved opening AP</x:v>
      </x:c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 t="str">
        <x:v>AP-002</x:v>
      </x:c>
      <x:c r="D37" s="2" t="str">
        <x:v>suppliers</x:v>
      </x:c>
      <x:c r="E37" s="39" t="n">
        <x:f>'Working capital'!L41</x:f>
        <x:v>46276</x:v>
      </x:c>
      <x:c r="F37" s="3" t="n">
        <x:f>-'Working capital'!M41</x:f>
        <x:v>-15000</x:v>
      </x:c>
      <x:c r="G37" s="3" t="str">
        <x:v>Approved opening AP</x:v>
      </x:c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 t="str">
        <x:v>AP-003</x:v>
      </x:c>
      <x:c r="D38" s="2" t="str">
        <x:v>suppliers</x:v>
      </x:c>
      <x:c r="E38" s="39" t="n">
        <x:f>'Working capital'!L42</x:f>
        <x:v>0</x:v>
      </x:c>
      <x:c r="F38" s="3" t="n">
        <x:f>-'Working capital'!M42</x:f>
        <x:v>0</x:v>
      </x:c>
      <x:c r="G38" s="3" t="str">
        <x:v>Approved opening AP</x:v>
      </x:c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 t="str">
        <x:v>AP-004</x:v>
      </x:c>
      <x:c r="D39" s="2" t="str">
        <x:v>suppliers</x:v>
      </x:c>
      <x:c r="E39" s="39" t="n">
        <x:f>'Working capital'!L43</x:f>
        <x:v>46269</x:v>
      </x:c>
      <x:c r="F39" s="3" t="n">
        <x:f>-'Working capital'!M43</x:f>
        <x:v>-17500</x:v>
      </x:c>
      <x:c r="G39" s="3" t="str">
        <x:v>Approved opening AP</x:v>
      </x:c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 t="str">
        <x:v>AP-005</x:v>
      </x:c>
      <x:c r="D40" s="2" t="str">
        <x:v>suppliers</x:v>
      </x:c>
      <x:c r="E40" s="39" t="n">
        <x:f>'Working capital'!L44</x:f>
        <x:v>46276</x:v>
      </x:c>
      <x:c r="F40" s="3" t="n">
        <x:f>-'Working capital'!M44</x:f>
        <x:v>-15000</x:v>
      </x:c>
      <x:c r="G40" s="3" t="str">
        <x:v>Approved opening AP</x:v>
      </x:c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 t="str">
        <x:v>AP-006</x:v>
      </x:c>
      <x:c r="D41" s="2" t="str">
        <x:v>suppliers</x:v>
      </x:c>
      <x:c r="E41" s="39" t="n">
        <x:f>'Working capital'!L45</x:f>
        <x:v>46283</x:v>
      </x:c>
      <x:c r="F41" s="3" t="n">
        <x:f>-'Working capital'!M45</x:f>
        <x:v>-17500</x:v>
      </x:c>
      <x:c r="G41" s="3" t="str">
        <x:v>Approved opening AP</x:v>
      </x:c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 t="str">
        <x:v>AP-007</x:v>
      </x:c>
      <x:c r="D42" s="2" t="str">
        <x:v>suppliers</x:v>
      </x:c>
      <x:c r="E42" s="39" t="n">
        <x:f>'Working capital'!L46</x:f>
        <x:v>46290</x:v>
      </x:c>
      <x:c r="F42" s="3" t="n">
        <x:f>-'Working capital'!M46</x:f>
        <x:v>-16250</x:v>
      </x:c>
      <x:c r="G42" s="3" t="str">
        <x:v>Approved opening AP</x:v>
      </x:c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 t="str">
        <x:v>AP-008</x:v>
      </x:c>
      <x:c r="D43" s="2" t="str">
        <x:v>suppliers</x:v>
      </x:c>
      <x:c r="E43" s="39" t="n">
        <x:f>'Working capital'!L47</x:f>
        <x:v>46290</x:v>
      </x:c>
      <x:c r="F43" s="3" t="n">
        <x:f>-'Working capital'!M47</x:f>
        <x:v>-16250</x:v>
      </x:c>
      <x:c r="G43" s="3" t="str">
        <x:v>Approved opening AP</x:v>
      </x:c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 t="str">
        <x:v>2026-09-receipts-15</x:v>
      </x:c>
      <x:c r="D44" s="2" t="str">
        <x:v>receipts</x:v>
      </x:c>
      <x:c r="E44" s="39" t="n">
        <x:v>46280</x:v>
      </x:c>
      <x:c r="F44" s="3" t="n">
        <x:f>('Working capital'!M10-SUMIFS($F$28:$F$43,$D$28:$D$43,"receipts",$E$28:$E$43,"&gt;="&amp;46266,$E$28:$E$43,"&lt;="&amp;46295))*0.45</x:f>
        <x:v>32973.37500000001</x:v>
      </x:c>
      <x:c r="G44" s="3" t="str">
        <x:v>Monthly plan timing</x:v>
      </x:c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 t="str">
        <x:v>2026-09-receipts-28</x:v>
      </x:c>
      <x:c r="D45" s="2" t="str">
        <x:v>receipts</x:v>
      </x:c>
      <x:c r="E45" s="39" t="n">
        <x:v>46293</x:v>
      </x:c>
      <x:c r="F45" s="3" t="n">
        <x:f>('Working capital'!M10-SUMIFS($F$28:$F$43,$D$28:$D$43,"receipts",$E$28:$E$43,"&gt;="&amp;46266,$E$28:$E$43,"&lt;="&amp;46295))*0.55</x:f>
        <x:v>40300.79166666668</x:v>
      </x:c>
      <x:c r="G45" s="3" t="str">
        <x:v>Monthly plan timing</x:v>
      </x:c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 t="str">
        <x:v>2026-09-suppliers-15</x:v>
      </x:c>
      <x:c r="D46" s="2" t="str">
        <x:v>suppliers</x:v>
      </x:c>
      <x:c r="E46" s="39" t="n">
        <x:v>46280</x:v>
      </x:c>
      <x:c r="F46" s="3" t="n">
        <x:f>(-'Working capital'!M15-SUMIFS($F$28:$F$43,$D$28:$D$43,"suppliers",$E$28:$E$43,"&gt;="&amp;46266,$E$28:$E$43,"&lt;="&amp;46295))*0.45</x:f>
        <x:v>-6193.4807999999875</x:v>
      </x:c>
      <x:c r="G46" s="3" t="str">
        <x:v>Monthly plan timing</x:v>
      </x:c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 t="str">
        <x:v>2026-09-suppliers-28</x:v>
      </x:c>
      <x:c r="D47" s="2" t="str">
        <x:v>suppliers</x:v>
      </x:c>
      <x:c r="E47" s="39" t="n">
        <x:v>46293</x:v>
      </x:c>
      <x:c r="F47" s="3" t="n">
        <x:f>(-'Working capital'!M15-SUMIFS($F$28:$F$43,$D$28:$D$43,"suppliers",$E$28:$E$43,"&gt;="&amp;46266,$E$28:$E$43,"&lt;="&amp;46295))*0.55</x:f>
        <x:v>-7569.809866666652</x:v>
      </x:c>
      <x:c r="G47" s="3" t="str">
        <x:v>Monthly plan timing</x:v>
      </x:c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 t="str">
        <x:v>2026-09-payroll-25</x:v>
      </x:c>
      <x:c r="D48" s="2" t="str">
        <x:v>payroll</x:v>
      </x:c>
      <x:c r="E48" s="39" t="n">
        <x:v>46290</x:v>
      </x:c>
      <x:c r="F48" s="3" t="n">
        <x:f>(-'Payroll'!M21-SUMIFS($F$28:$F$43,$D$28:$D$43,"payroll",$E$28:$E$43,"&gt;="&amp;46266,$E$28:$E$43,"&lt;="&amp;46295))*1</x:f>
        <x:v>-232000</x:v>
      </x:c>
      <x:c r="G48" s="3" t="str">
        <x:v>Monthly plan timing</x:v>
      </x:c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 t="str">
        <x:v>2026-09-tax-21</x:v>
      </x:c>
      <x:c r="D49" s="2" t="str">
        <x:v>tax</x:v>
      </x:c>
      <x:c r="E49" s="39" t="n">
        <x:v>46286</x:v>
      </x:c>
      <x:c r="F49" s="3" t="n">
        <x:f>(-'Assets debt'!M21-SUMIFS($F$28:$F$43,$D$28:$D$43,"tax",$E$28:$E$43,"&gt;="&amp;46266,$E$28:$E$43,"&lt;="&amp;46295))*1</x:f>
        <x:v>-12000</x:v>
      </x:c>
      <x:c r="G49" s="3" t="str">
        <x:v>Monthly plan timing</x:v>
      </x:c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 t="str">
        <x:v>2026-09-interest-28</x:v>
      </x:c>
      <x:c r="D50" s="2" t="str">
        <x:v>interest</x:v>
      </x:c>
      <x:c r="E50" s="39" t="n">
        <x:v>46293</x:v>
      </x:c>
      <x:c r="F50" s="3" t="n">
        <x:f>(-'Assets debt'!M18-SUMIFS($F$28:$F$43,$D$28:$D$43,"interest",$E$28:$E$43,"&gt;="&amp;46266,$E$28:$E$43,"&lt;="&amp;46295))*1</x:f>
        <x:v>-1083.3333333333333</x:v>
      </x:c>
      <x:c r="G50" s="3" t="str">
        <x:v>Monthly plan timing</x:v>
      </x:c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 t="str">
        <x:v>2026-09-capex-8</x:v>
      </x:c>
      <x:c r="D51" s="2" t="str">
        <x:v>capex</x:v>
      </x:c>
      <x:c r="E51" s="39" t="n">
        <x:v>46273</x:v>
      </x:c>
      <x:c r="F51" s="3" t="n">
        <x:f>(-'Assets debt'!M9-SUMIFS($F$28:$F$43,$D$28:$D$43,"capex",$E$28:$E$43,"&gt;="&amp;46266,$E$28:$E$43,"&lt;="&amp;46295))*1</x:f>
        <x:v>-12000</x:v>
      </x:c>
      <x:c r="G51" s="3" t="str">
        <x:v>Monthly plan timing</x:v>
      </x:c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 t="str">
        <x:v>2026-09-principal-28</x:v>
      </x:c>
      <x:c r="D52" s="2" t="str">
        <x:v>principal</x:v>
      </x:c>
      <x:c r="E52" s="39" t="n">
        <x:v>46293</x:v>
      </x:c>
      <x:c r="F52" s="3" t="n">
        <x:f>(-'Assets debt'!M16-SUMIFS($F$28:$F$43,$D$28:$D$43,"principal",$E$28:$E$43,"&gt;="&amp;46266,$E$28:$E$43,"&lt;="&amp;46295))*1</x:f>
        <x:v>-5000</x:v>
      </x:c>
      <x:c r="G52" s="3" t="str">
        <x:v>Monthly plan timing</x:v>
      </x:c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 t="str">
        <x:v>2026-10-receipts-15</x:v>
      </x:c>
      <x:c r="D53" s="2" t="str">
        <x:v>receipts</x:v>
      </x:c>
      <x:c r="E53" s="39" t="n">
        <x:v>46310</x:v>
      </x:c>
      <x:c r="F53" s="3" t="n">
        <x:f>('Working capital'!N10-SUMIFS($F$28:$F$43,$D$28:$D$43,"receipts",$E$28:$E$43,"&gt;="&amp;46296,$E$28:$E$43,"&lt;="&amp;46326))*0.45</x:f>
        <x:v>206692.92338709673</x:v>
      </x:c>
      <x:c r="G53" s="3" t="str">
        <x:v>Monthly plan timing</x:v>
      </x:c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 t="str">
        <x:v>2026-10-receipts-28</x:v>
      </x:c>
      <x:c r="D54" s="2" t="str">
        <x:v>receipts</x:v>
      </x:c>
      <x:c r="E54" s="39" t="n">
        <x:v>46323</x:v>
      </x:c>
      <x:c r="F54" s="3" t="n">
        <x:f>('Working capital'!N10-SUMIFS($F$28:$F$43,$D$28:$D$43,"receipts",$E$28:$E$43,"&gt;="&amp;46296,$E$28:$E$43,"&lt;="&amp;46326))*0.55</x:f>
        <x:v>252624.68413978492</x:v>
      </x:c>
      <x:c r="G54" s="3" t="str">
        <x:v>Monthly plan timing</x:v>
      </x:c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 t="str">
        <x:v>2026-10-suppliers-15</x:v>
      </x:c>
      <x:c r="D55" s="2" t="str">
        <x:v>suppliers</x:v>
      </x:c>
      <x:c r="E55" s="39" t="n">
        <x:v>46310</x:v>
      </x:c>
      <x:c r="F55" s="3" t="n">
        <x:f>(-'Working capital'!N15-SUMIFS($F$28:$F$43,$D$28:$D$43,"suppliers",$E$28:$E$43,"&gt;="&amp;46296,$E$28:$E$43,"&lt;="&amp;46326))*0.45</x:f>
        <x:v>-96227.41362580647</x:v>
      </x:c>
      <x:c r="G55" s="3" t="str">
        <x:v>Monthly plan timing</x:v>
      </x:c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 t="str">
        <x:v>2026-10-suppliers-28</x:v>
      </x:c>
      <x:c r="D56" s="2" t="str">
        <x:v>suppliers</x:v>
      </x:c>
      <x:c r="E56" s="39" t="n">
        <x:v>46323</x:v>
      </x:c>
      <x:c r="F56" s="3" t="n">
        <x:f>(-'Working capital'!N15-SUMIFS($F$28:$F$43,$D$28:$D$43,"suppliers",$E$28:$E$43,"&gt;="&amp;46296,$E$28:$E$43,"&lt;="&amp;46326))*0.55</x:f>
        <x:v>-117611.28332043014</x:v>
      </x:c>
      <x:c r="G56" s="3" t="str">
        <x:v>Monthly plan timing</x:v>
      </x:c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 t="str">
        <x:v>2026-10-payroll-25</x:v>
      </x:c>
      <x:c r="D57" s="2" t="str">
        <x:v>payroll</x:v>
      </x:c>
      <x:c r="E57" s="39" t="n">
        <x:v>46320</x:v>
      </x:c>
      <x:c r="F57" s="3" t="n">
        <x:f>(-'Payroll'!N21-SUMIFS($F$28:$F$43,$D$28:$D$43,"payroll",$E$28:$E$43,"&gt;="&amp;46296,$E$28:$E$43,"&lt;="&amp;46326))*1</x:f>
        <x:v>-238325</x:v>
      </x:c>
      <x:c r="G57" s="3" t="str">
        <x:v>Monthly plan timing</x:v>
      </x:c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 t="str">
        <x:v>2026-10-tax-21</x:v>
      </x:c>
      <x:c r="D58" s="2" t="str">
        <x:v>tax</x:v>
      </x:c>
      <x:c r="E58" s="39" t="n">
        <x:v>46316</x:v>
      </x:c>
      <x:c r="F58" s="3" t="n">
        <x:f>(-'Assets debt'!N21-SUMIFS($F$28:$F$43,$D$28:$D$43,"tax",$E$28:$E$43,"&gt;="&amp;46296,$E$28:$E$43,"&lt;="&amp;46326))*1</x:f>
        <x:v>0</x:v>
      </x:c>
      <x:c r="G58" s="3" t="str">
        <x:v>Monthly plan timing</x:v>
      </x:c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 t="str">
        <x:v>2026-10-interest-28</x:v>
      </x:c>
      <x:c r="D59" s="2" t="str">
        <x:v>interest</x:v>
      </x:c>
      <x:c r="E59" s="39" t="n">
        <x:v>46323</x:v>
      </x:c>
      <x:c r="F59" s="3" t="n">
        <x:f>(-'Assets debt'!N18-SUMIFS($F$28:$F$43,$D$28:$D$43,"interest",$E$28:$E$43,"&gt;="&amp;46296,$E$28:$E$43,"&lt;="&amp;46326))*1</x:f>
        <x:v>-1056.25</x:v>
      </x:c>
      <x:c r="G59" s="3" t="str">
        <x:v>Monthly plan timing</x:v>
      </x:c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 t="str">
        <x:v>2026-10-capex-8</x:v>
      </x:c>
      <x:c r="D60" s="2" t="str">
        <x:v>capex</x:v>
      </x:c>
      <x:c r="E60" s="39" t="n">
        <x:v>46303</x:v>
      </x:c>
      <x:c r="F60" s="3" t="n">
        <x:f>(-'Assets debt'!N9-SUMIFS($F$28:$F$43,$D$28:$D$43,"capex",$E$28:$E$43,"&gt;="&amp;46296,$E$28:$E$43,"&lt;="&amp;46326))*1</x:f>
        <x:v>-12500</x:v>
      </x:c>
      <x:c r="G60" s="3" t="str">
        <x:v>Monthly plan timing</x:v>
      </x:c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 t="str">
        <x:v>2026-10-principal-28</x:v>
      </x:c>
      <x:c r="D61" s="2" t="str">
        <x:v>principal</x:v>
      </x:c>
      <x:c r="E61" s="39" t="n">
        <x:v>46323</x:v>
      </x:c>
      <x:c r="F61" s="3" t="n">
        <x:f>(-'Assets debt'!N16-SUMIFS($F$28:$F$43,$D$28:$D$43,"principal",$E$28:$E$43,"&gt;="&amp;46296,$E$28:$E$43,"&lt;="&amp;46326))*1</x:f>
        <x:v>-5000</x:v>
      </x:c>
      <x:c r="G61" s="3" t="str">
        <x:v>Monthly plan timing</x:v>
      </x:c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 t="str">
        <x:v>2026-11-receipts-15</x:v>
      </x:c>
      <x:c r="D62" s="2" t="str">
        <x:v>receipts</x:v>
      </x:c>
      <x:c r="E62" s="39" t="n">
        <x:v>46341</x:v>
      </x:c>
      <x:c r="F62" s="3" t="n">
        <x:f>('Working capital'!O10-SUMIFS($F$28:$F$43,$D$28:$D$43,"receipts",$E$28:$E$43,"&gt;="&amp;46327,$E$28:$E$43,"&lt;="&amp;46356))*0.45</x:f>
        <x:v>212604.32661290324</x:v>
      </x:c>
      <x:c r="G62" s="3" t="str">
        <x:v>Monthly plan timing</x:v>
      </x:c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 t="str">
        <x:v>2026-11-receipts-28</x:v>
      </x:c>
      <x:c r="D63" s="2" t="str">
        <x:v>receipts</x:v>
      </x:c>
      <x:c r="E63" s="39" t="n">
        <x:v>46354</x:v>
      </x:c>
      <x:c r="F63" s="3" t="n">
        <x:f>('Working capital'!O10-SUMIFS($F$28:$F$43,$D$28:$D$43,"receipts",$E$28:$E$43,"&gt;="&amp;46327,$E$28:$E$43,"&lt;="&amp;46356))*0.55</x:f>
        <x:v>259849.73252688174</x:v>
      </x:c>
      <x:c r="G63" s="3" t="str">
        <x:v>Monthly plan timing</x:v>
      </x:c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 t="str">
        <x:v>2026-11-suppliers-15</x:v>
      </x:c>
      <x:c r="D64" s="2" t="str">
        <x:v>suppliers</x:v>
      </x:c>
      <x:c r="E64" s="39" t="n">
        <x:v>46341</x:v>
      </x:c>
      <x:c r="F64" s="3" t="n">
        <x:f>(-'Working capital'!O15-SUMIFS($F$28:$F$43,$D$28:$D$43,"suppliers",$E$28:$E$43,"&gt;="&amp;46327,$E$28:$E$43,"&lt;="&amp;46356))*0.45</x:f>
        <x:v>-95837.61677419354</x:v>
      </x:c>
      <x:c r="G64" s="3" t="str">
        <x:v>Monthly plan timing</x:v>
      </x:c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 t="str">
        <x:v>2026-11-suppliers-28</x:v>
      </x:c>
      <x:c r="D65" s="2" t="str">
        <x:v>suppliers</x:v>
      </x:c>
      <x:c r="E65" s="39" t="n">
        <x:v>46354</x:v>
      </x:c>
      <x:c r="F65" s="3" t="n">
        <x:f>(-'Working capital'!O15-SUMIFS($F$28:$F$43,$D$28:$D$43,"suppliers",$E$28:$E$43,"&gt;="&amp;46327,$E$28:$E$43,"&lt;="&amp;46356))*0.55</x:f>
        <x:v>-117134.86494623656</x:v>
      </x:c>
      <x:c r="G65" s="3" t="str">
        <x:v>Monthly plan timing</x:v>
      </x:c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 t="str">
        <x:v>2026-11-payroll-25</x:v>
      </x:c>
      <x:c r="D66" s="2" t="str">
        <x:v>payroll</x:v>
      </x:c>
      <x:c r="E66" s="39" t="n">
        <x:v>46351</x:v>
      </x:c>
      <x:c r="F66" s="3" t="n">
        <x:f>(-'Payroll'!O21-SUMIFS($F$28:$F$43,$D$28:$D$43,"payroll",$E$28:$E$43,"&gt;="&amp;46327,$E$28:$E$43,"&lt;="&amp;46356))*1</x:f>
        <x:v>-244650</x:v>
      </x:c>
      <x:c r="G66" s="3" t="str">
        <x:v>Monthly plan timing</x:v>
      </x:c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 t="str">
        <x:v>2026-11-tax-21</x:v>
      </x:c>
      <x:c r="D67" s="2" t="str">
        <x:v>tax</x:v>
      </x:c>
      <x:c r="E67" s="39" t="n">
        <x:v>46347</x:v>
      </x:c>
      <x:c r="F67" s="3" t="n">
        <x:f>(-'Assets debt'!O21-SUMIFS($F$28:$F$43,$D$28:$D$43,"tax",$E$28:$E$43,"&gt;="&amp;46327,$E$28:$E$43,"&lt;="&amp;46356))*1</x:f>
        <x:v>0</x:v>
      </x:c>
      <x:c r="G67" s="3" t="str">
        <x:v>Monthly plan timing</x:v>
      </x:c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 t="str">
        <x:v>2026-11-interest-28</x:v>
      </x:c>
      <x:c r="D68" s="2" t="str">
        <x:v>interest</x:v>
      </x:c>
      <x:c r="E68" s="39" t="n">
        <x:v>46354</x:v>
      </x:c>
      <x:c r="F68" s="3" t="n">
        <x:f>(-'Assets debt'!O18-SUMIFS($F$28:$F$43,$D$28:$D$43,"interest",$E$28:$E$43,"&gt;="&amp;46327,$E$28:$E$43,"&lt;="&amp;46356))*1</x:f>
        <x:v>-1029.1666666666667</x:v>
      </x:c>
      <x:c r="G68" s="3" t="str">
        <x:v>Monthly plan timing</x:v>
      </x:c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 t="str">
        <x:v>2026-11-capex-8</x:v>
      </x:c>
      <x:c r="D69" s="2" t="str">
        <x:v>capex</x:v>
      </x:c>
      <x:c r="E69" s="39" t="n">
        <x:v>46334</x:v>
      </x:c>
      <x:c r="F69" s="3" t="n">
        <x:f>(-'Assets debt'!O9-SUMIFS($F$28:$F$43,$D$28:$D$43,"capex",$E$28:$E$43,"&gt;="&amp;46327,$E$28:$E$43,"&lt;="&amp;46356))*1</x:f>
        <x:v>-13000</x:v>
      </x:c>
      <x:c r="G69" s="3" t="str">
        <x:v>Monthly plan timing</x:v>
      </x:c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 t="str">
        <x:v>2026-11-principal-28</x:v>
      </x:c>
      <x:c r="D70" s="2" t="str">
        <x:v>principal</x:v>
      </x:c>
      <x:c r="E70" s="39" t="n">
        <x:v>46354</x:v>
      </x:c>
      <x:c r="F70" s="3" t="n">
        <x:f>(-'Assets debt'!O16-SUMIFS($F$28:$F$43,$D$28:$D$43,"principal",$E$28:$E$43,"&gt;="&amp;46327,$E$28:$E$43,"&lt;="&amp;46356))*1</x:f>
        <x:v>-5000</x:v>
      </x:c>
      <x:c r="G70" s="3" t="str">
        <x:v>Monthly plan timing</x:v>
      </x:c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 t="str">
        <x:v>2026-12-receipts-15</x:v>
      </x:c>
      <x:c r="D71" s="2" t="str">
        <x:v>receipts</x:v>
      </x:c>
      <x:c r="E71" s="39" t="n">
        <x:v>46371</x:v>
      </x:c>
      <x:c r="F71" s="3" t="n">
        <x:f>('Working capital'!P10-SUMIFS($F$28:$F$43,$D$28:$D$43,"receipts",$E$28:$E$43,"&gt;="&amp;46357,$E$28:$E$43,"&lt;="&amp;46387))*0.45</x:f>
        <x:v>239462.62500000003</x:v>
      </x:c>
      <x:c r="G71" s="3" t="str">
        <x:v>Monthly plan timing</x:v>
      </x:c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 t="str">
        <x:v>2026-12-receipts-28</x:v>
      </x:c>
      <x:c r="D72" s="2" t="str">
        <x:v>receipts</x:v>
      </x:c>
      <x:c r="E72" s="39" t="n">
        <x:v>46384</x:v>
      </x:c>
      <x:c r="F72" s="3" t="n">
        <x:f>('Working capital'!P10-SUMIFS($F$28:$F$43,$D$28:$D$43,"receipts",$E$28:$E$43,"&gt;="&amp;46357,$E$28:$E$43,"&lt;="&amp;46387))*0.55</x:f>
        <x:v>292676.54166666674</x:v>
      </x:c>
      <x:c r="G72" s="3" t="str">
        <x:v>Monthly plan timing</x:v>
      </x:c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 t="str">
        <x:v>2026-12-suppliers-15</x:v>
      </x:c>
      <x:c r="D73" s="2" t="str">
        <x:v>suppliers</x:v>
      </x:c>
      <x:c r="E73" s="39" t="n">
        <x:v>46371</x:v>
      </x:c>
      <x:c r="F73" s="3" t="n">
        <x:f>(-'Working capital'!P15-SUMIFS($F$28:$F$43,$D$28:$D$43,"suppliers",$E$28:$E$43,"&gt;="&amp;46357,$E$28:$E$43,"&lt;="&amp;46387))*0.45</x:f>
        <x:v>-108737.33729032257</x:v>
      </x:c>
      <x:c r="G73" s="3" t="str">
        <x:v>Monthly plan timing</x:v>
      </x:c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 t="str">
        <x:v>2026-12-suppliers-28</x:v>
      </x:c>
      <x:c r="D74" s="2" t="str">
        <x:v>suppliers</x:v>
      </x:c>
      <x:c r="E74" s="39" t="n">
        <x:v>46384</x:v>
      </x:c>
      <x:c r="F74" s="3" t="n">
        <x:f>(-'Working capital'!P15-SUMIFS($F$28:$F$43,$D$28:$D$43,"suppliers",$E$28:$E$43,"&gt;="&amp;46357,$E$28:$E$43,"&lt;="&amp;46387))*0.55</x:f>
        <x:v>-132901.19002150538</x:v>
      </x:c>
      <x:c r="G74" s="3" t="str">
        <x:v>Monthly plan timing</x:v>
      </x:c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 t="str">
        <x:v>2026-12-payroll-25</x:v>
      </x:c>
      <x:c r="D75" s="2" t="str">
        <x:v>payroll</x:v>
      </x:c>
      <x:c r="E75" s="39" t="n">
        <x:v>46381</x:v>
      </x:c>
      <x:c r="F75" s="3" t="n">
        <x:f>(-'Payroll'!P21-SUMIFS($F$28:$F$43,$D$28:$D$43,"payroll",$E$28:$E$43,"&gt;="&amp;46357,$E$28:$E$43,"&lt;="&amp;46387))*1</x:f>
        <x:v>-250975</x:v>
      </x:c>
      <x:c r="G75" s="3" t="str">
        <x:v>Monthly plan timing</x:v>
      </x:c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 t="str">
        <x:v>2026-12-tax-21</x:v>
      </x:c>
      <x:c r="D76" s="2" t="str">
        <x:v>tax</x:v>
      </x:c>
      <x:c r="E76" s="39" t="n">
        <x:v>46377</x:v>
      </x:c>
      <x:c r="F76" s="3" t="n">
        <x:f>(-'Assets debt'!P21-SUMIFS($F$28:$F$43,$D$28:$D$43,"tax",$E$28:$E$43,"&gt;="&amp;46357,$E$28:$E$43,"&lt;="&amp;46387))*1</x:f>
        <x:v>-12000</x:v>
      </x:c>
      <x:c r="G76" s="3" t="str">
        <x:v>Monthly plan timing</x:v>
      </x:c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 t="str">
        <x:v>2026-12-interest-28</x:v>
      </x:c>
      <x:c r="D77" s="2" t="str">
        <x:v>interest</x:v>
      </x:c>
      <x:c r="E77" s="39" t="n">
        <x:v>46384</x:v>
      </x:c>
      <x:c r="F77" s="3" t="n">
        <x:f>(-'Assets debt'!P18-SUMIFS($F$28:$F$43,$D$28:$D$43,"interest",$E$28:$E$43,"&gt;="&amp;46357,$E$28:$E$43,"&lt;="&amp;46387))*1</x:f>
        <x:v>-1002.0833333333334</x:v>
      </x:c>
      <x:c r="G77" s="3" t="str">
        <x:v>Monthly plan timing</x:v>
      </x:c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 t="str">
        <x:v>2026-12-capex-8</x:v>
      </x:c>
      <x:c r="D78" s="2" t="str">
        <x:v>capex</x:v>
      </x:c>
      <x:c r="E78" s="39" t="n">
        <x:v>46364</x:v>
      </x:c>
      <x:c r="F78" s="3" t="n">
        <x:f>(-'Assets debt'!P9-SUMIFS($F$28:$F$43,$D$28:$D$43,"capex",$E$28:$E$43,"&gt;="&amp;46357,$E$28:$E$43,"&lt;="&amp;46387))*1</x:f>
        <x:v>-13500</x:v>
      </x:c>
      <x:c r="G78" s="3" t="str">
        <x:v>Monthly plan timing</x:v>
      </x:c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 t="str">
        <x:v>2026-12-principal-28</x:v>
      </x:c>
      <x:c r="D79" s="2" t="str">
        <x:v>principal</x:v>
      </x:c>
      <x:c r="E79" s="39" t="n">
        <x:v>46384</x:v>
      </x:c>
      <x:c r="F79" s="3" t="n">
        <x:f>(-'Assets debt'!P16-SUMIFS($F$28:$F$43,$D$28:$D$43,"principal",$E$28:$E$43,"&gt;="&amp;46357,$E$28:$E$43,"&lt;="&amp;46387))*1</x:f>
        <x:v>-5000</x:v>
      </x:c>
      <x:c r="G79" s="3" t="str">
        <x:v>Monthly plan timing</x:v>
      </x:c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5" customHeight="1">
      <x:c r="A93" s="1"/>
      <x:c r="B93" s="1"/>
      <x:c r="C93" s="36" t="str">
        <x:v>Daily scheduled cash</x:v>
      </x:c>
      <x:c r="D93" s="36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  <x:c r="O93" s="37"/>
      <x:c r="P93" s="37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 t="str">
        <x:v>Date</x:v>
      </x:c>
      <x:c r="D95" s="2" t="str">
        <x:v>Opening</x:v>
      </x:c>
      <x:c r="E95" s="3" t="str">
        <x:v>Receipts</x:v>
      </x:c>
      <x:c r="F95" s="3" t="str">
        <x:v>Payments</x:v>
      </x:c>
      <x:c r="G95" s="3" t="str">
        <x:v>Net cash</x:v>
      </x:c>
      <x:c r="H95" s="3" t="str">
        <x:v>Closing</x:v>
      </x:c>
      <x:c r="I95" s="3" t="str">
        <x:v>Reserve</x:v>
      </x:c>
      <x:c r="J95" s="3" t="str">
        <x:v>Headroom</x:v>
      </x:c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39" t="n">
        <x:v>46266</x:v>
      </x:c>
      <x:c r="D96" s="2" t="n">
        <x:f>'Balance sheet'!L8</x:f>
        <x:v>1407071.7973333334</x:v>
      </x:c>
      <x:c r="E96" s="3" t="n">
        <x:f>SUMIFS($F$28:$F79,$E$28:$E$79,C96,$F$28:$F79,"&gt;0")</x:f>
        <x:v>0</x:v>
      </x:c>
      <x:c r="F96" s="3" t="n">
        <x:f>SUMIFS($F$28:$F79,$E$28:$E$79,C96,$F$28:$F79,"&lt;0")</x:f>
        <x:v>0</x:v>
      </x:c>
      <x:c r="G96" s="3" t="n">
        <x:f>E96+F96</x:f>
        <x:v>0</x:v>
      </x:c>
      <x:c r="H96" s="3" t="n">
        <x:f>D96+G96</x:f>
        <x:v>1407071.7973333334</x:v>
      </x:c>
      <x:c r="I96" s="3" t="n">
        <x:f>'Actual inputs'!$E$62</x:f>
        <x:v>250000</x:v>
      </x:c>
      <x:c r="J96" s="3" t="n">
        <x:f>H96-I96</x:f>
        <x:v>1157071.7973333334</x:v>
      </x:c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39" t="n">
        <x:v>46267</x:v>
      </x:c>
      <x:c r="D97" s="2" t="n">
        <x:f>H96</x:f>
        <x:v>1407071.7973333334</x:v>
      </x:c>
      <x:c r="E97" s="3" t="n">
        <x:f>SUMIFS($F$28:$F79,$E$28:$E$79,C97,$F$28:$F79,"&gt;0")</x:f>
        <x:v>0</x:v>
      </x:c>
      <x:c r="F97" s="3" t="n">
        <x:f>SUMIFS($F$28:$F79,$E$28:$E$79,C97,$F$28:$F79,"&lt;0")</x:f>
        <x:v>0</x:v>
      </x:c>
      <x:c r="G97" s="3" t="n">
        <x:f>E97+F97</x:f>
        <x:v>0</x:v>
      </x:c>
      <x:c r="H97" s="3" t="n">
        <x:f>D97+G97</x:f>
        <x:v>1407071.7973333334</x:v>
      </x:c>
      <x:c r="I97" s="3" t="n">
        <x:f>'Actual inputs'!$E$62</x:f>
        <x:v>250000</x:v>
      </x:c>
      <x:c r="J97" s="3" t="n">
        <x:f>H97-I97</x:f>
        <x:v>1157071.7973333334</x:v>
      </x:c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39" t="n">
        <x:v>46268</x:v>
      </x:c>
      <x:c r="D98" s="2" t="n">
        <x:f>H97</x:f>
        <x:v>1407071.7973333334</x:v>
      </x:c>
      <x:c r="E98" s="3" t="n">
        <x:f>SUMIFS($F$28:$F79,$E$28:$E$79,C98,$F$28:$F79,"&gt;0")</x:f>
        <x:v>0</x:v>
      </x:c>
      <x:c r="F98" s="3" t="n">
        <x:f>SUMIFS($F$28:$F79,$E$28:$E$79,C98,$F$28:$F79,"&lt;0")</x:f>
        <x:v>0</x:v>
      </x:c>
      <x:c r="G98" s="3" t="n">
        <x:f>E98+F98</x:f>
        <x:v>0</x:v>
      </x:c>
      <x:c r="H98" s="3" t="n">
        <x:f>D98+G98</x:f>
        <x:v>1407071.7973333334</x:v>
      </x:c>
      <x:c r="I98" s="3" t="n">
        <x:f>'Actual inputs'!$E$62</x:f>
        <x:v>250000</x:v>
      </x:c>
      <x:c r="J98" s="3" t="n">
        <x:f>H98-I98</x:f>
        <x:v>1157071.7973333334</x:v>
      </x:c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39" t="n">
        <x:v>46269</x:v>
      </x:c>
      <x:c r="D99" s="2" t="n">
        <x:f>H98</x:f>
        <x:v>1407071.7973333334</x:v>
      </x:c>
      <x:c r="E99" s="3" t="n">
        <x:f>SUMIFS($F$28:$F79,$E$28:$E$79,C99,$F$28:$F79,"&gt;0")</x:f>
        <x:v>65550</x:v>
      </x:c>
      <x:c r="F99" s="3" t="n">
        <x:f>SUMIFS($F$28:$F79,$E$28:$E$79,C99,$F$28:$F79,"&lt;0")</x:f>
        <x:v>-17500</x:v>
      </x:c>
      <x:c r="G99" s="3" t="n">
        <x:f>E99+F99</x:f>
        <x:v>48050</x:v>
      </x:c>
      <x:c r="H99" s="3" t="n">
        <x:f>D99+G99</x:f>
        <x:v>1455121.7973333334</x:v>
      </x:c>
      <x:c r="I99" s="3" t="n">
        <x:f>'Actual inputs'!$E$62</x:f>
        <x:v>250000</x:v>
      </x:c>
      <x:c r="J99" s="3" t="n">
        <x:f>H99-I99</x:f>
        <x:v>1205121.7973333334</x:v>
      </x:c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39" t="n">
        <x:v>46270</x:v>
      </x:c>
      <x:c r="D100" s="2" t="n">
        <x:f>H99</x:f>
        <x:v>1455121.7973333334</x:v>
      </x:c>
      <x:c r="E100" s="3" t="n">
        <x:f>SUMIFS($F$28:$F79,$E$28:$E$79,C100,$F$28:$F79,"&gt;0")</x:f>
        <x:v>0</x:v>
      </x:c>
      <x:c r="F100" s="3" t="n">
        <x:f>SUMIFS($F$28:$F79,$E$28:$E$79,C100,$F$28:$F79,"&lt;0")</x:f>
        <x:v>0</x:v>
      </x:c>
      <x:c r="G100" s="3" t="n">
        <x:f>E100+F100</x:f>
        <x:v>0</x:v>
      </x:c>
      <x:c r="H100" s="3" t="n">
        <x:f>D100+G100</x:f>
        <x:v>1455121.7973333334</x:v>
      </x:c>
      <x:c r="I100" s="3" t="n">
        <x:f>'Actual inputs'!$E$62</x:f>
        <x:v>250000</x:v>
      </x:c>
      <x:c r="J100" s="3" t="n">
        <x:f>H100-I100</x:f>
        <x:v>1205121.7973333334</x:v>
      </x:c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39" t="n">
        <x:v>46271</x:v>
      </x:c>
      <x:c r="D101" s="2" t="n">
        <x:f>H100</x:f>
        <x:v>1455121.7973333334</x:v>
      </x:c>
      <x:c r="E101" s="3" t="n">
        <x:f>SUMIFS($F$28:$F79,$E$28:$E$79,C101,$F$28:$F79,"&gt;0")</x:f>
        <x:v>0</x:v>
      </x:c>
      <x:c r="F101" s="3" t="n">
        <x:f>SUMIFS($F$28:$F79,$E$28:$E$79,C101,$F$28:$F79,"&lt;0")</x:f>
        <x:v>0</x:v>
      </x:c>
      <x:c r="G101" s="3" t="n">
        <x:f>E101+F101</x:f>
        <x:v>0</x:v>
      </x:c>
      <x:c r="H101" s="3" t="n">
        <x:f>D101+G101</x:f>
        <x:v>1455121.7973333334</x:v>
      </x:c>
      <x:c r="I101" s="3" t="n">
        <x:f>'Actual inputs'!$E$62</x:f>
        <x:v>250000</x:v>
      </x:c>
      <x:c r="J101" s="3" t="n">
        <x:f>H101-I101</x:f>
        <x:v>1205121.7973333334</x:v>
      </x:c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39" t="n">
        <x:v>46272</x:v>
      </x:c>
      <x:c r="D102" s="2" t="n">
        <x:f>H101</x:f>
        <x:v>1455121.7973333334</x:v>
      </x:c>
      <x:c r="E102" s="3" t="n">
        <x:f>SUMIFS($F$28:$F79,$E$28:$E$79,C102,$F$28:$F79,"&gt;0")</x:f>
        <x:v>0</x:v>
      </x:c>
      <x:c r="F102" s="3" t="n">
        <x:f>SUMIFS($F$28:$F79,$E$28:$E$79,C102,$F$28:$F79,"&lt;0")</x:f>
        <x:v>0</x:v>
      </x:c>
      <x:c r="G102" s="3" t="n">
        <x:f>E102+F102</x:f>
        <x:v>0</x:v>
      </x:c>
      <x:c r="H102" s="3" t="n">
        <x:f>D102+G102</x:f>
        <x:v>1455121.7973333334</x:v>
      </x:c>
      <x:c r="I102" s="3" t="n">
        <x:f>'Actual inputs'!$E$62</x:f>
        <x:v>250000</x:v>
      </x:c>
      <x:c r="J102" s="3" t="n">
        <x:f>H102-I102</x:f>
        <x:v>1205121.7973333334</x:v>
      </x:c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39" t="n">
        <x:v>46273</x:v>
      </x:c>
      <x:c r="D103" s="2" t="n">
        <x:f>H102</x:f>
        <x:v>1455121.7973333334</x:v>
      </x:c>
      <x:c r="E103" s="3" t="n">
        <x:f>SUMIFS($F$28:$F79,$E$28:$E$79,C103,$F$28:$F79,"&gt;0")</x:f>
        <x:v>0</x:v>
      </x:c>
      <x:c r="F103" s="3" t="n">
        <x:f>SUMIFS($F$28:$F79,$E$28:$E$79,C103,$F$28:$F79,"&lt;0")</x:f>
        <x:v>-12000</x:v>
      </x:c>
      <x:c r="G103" s="3" t="n">
        <x:f>E103+F103</x:f>
        <x:v>-12000</x:v>
      </x:c>
      <x:c r="H103" s="3" t="n">
        <x:f>D103+G103</x:f>
        <x:v>1443121.7973333334</x:v>
      </x:c>
      <x:c r="I103" s="3" t="n">
        <x:f>'Actual inputs'!$E$62</x:f>
        <x:v>250000</x:v>
      </x:c>
      <x:c r="J103" s="3" t="n">
        <x:f>H103-I103</x:f>
        <x:v>1193121.7973333334</x:v>
      </x:c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39" t="n">
        <x:v>46274</x:v>
      </x:c>
      <x:c r="D104" s="2" t="n">
        <x:f>H103</x:f>
        <x:v>1443121.7973333334</x:v>
      </x:c>
      <x:c r="E104" s="3" t="n">
        <x:f>SUMIFS($F$28:$F79,$E$28:$E$79,C104,$F$28:$F79,"&gt;0")</x:f>
        <x:v>0</x:v>
      </x:c>
      <x:c r="F104" s="3" t="n">
        <x:f>SUMIFS($F$28:$F79,$E$28:$E$79,C104,$F$28:$F79,"&lt;0")</x:f>
        <x:v>0</x:v>
      </x:c>
      <x:c r="G104" s="3" t="n">
        <x:f>E104+F104</x:f>
        <x:v>0</x:v>
      </x:c>
      <x:c r="H104" s="3" t="n">
        <x:f>D104+G104</x:f>
        <x:v>1443121.7973333334</x:v>
      </x:c>
      <x:c r="I104" s="3" t="n">
        <x:f>'Actual inputs'!$E$62</x:f>
        <x:v>250000</x:v>
      </x:c>
      <x:c r="J104" s="3" t="n">
        <x:f>H104-I104</x:f>
        <x:v>1193121.7973333334</x:v>
      </x:c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39" t="n">
        <x:v>46275</x:v>
      </x:c>
      <x:c r="D105" s="2" t="n">
        <x:f>H104</x:f>
        <x:v>1443121.7973333334</x:v>
      </x:c>
      <x:c r="E105" s="3" t="n">
        <x:f>SUMIFS($F$28:$F79,$E$28:$E$79,C105,$F$28:$F79,"&gt;0")</x:f>
        <x:v>0</x:v>
      </x:c>
      <x:c r="F105" s="3" t="n">
        <x:f>SUMIFS($F$28:$F79,$E$28:$E$79,C105,$F$28:$F79,"&lt;0")</x:f>
        <x:v>0</x:v>
      </x:c>
      <x:c r="G105" s="3" t="n">
        <x:f>E105+F105</x:f>
        <x:v>0</x:v>
      </x:c>
      <x:c r="H105" s="3" t="n">
        <x:f>D105+G105</x:f>
        <x:v>1443121.7973333334</x:v>
      </x:c>
      <x:c r="I105" s="3" t="n">
        <x:f>'Actual inputs'!$E$62</x:f>
        <x:v>250000</x:v>
      </x:c>
      <x:c r="J105" s="3" t="n">
        <x:f>H105-I105</x:f>
        <x:v>1193121.7973333334</x:v>
      </x:c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39" t="n">
        <x:v>46276</x:v>
      </x:c>
      <x:c r="D106" s="2" t="n">
        <x:f>H105</x:f>
        <x:v>1443121.7973333334</x:v>
      </x:c>
      <x:c r="E106" s="3" t="n">
        <x:f>SUMIFS($F$28:$F79,$E$28:$E$79,C106,$F$28:$F79,"&gt;0")</x:f>
        <x:v>68400</x:v>
      </x:c>
      <x:c r="F106" s="3" t="n">
        <x:f>SUMIFS($F$28:$F79,$E$28:$E$79,C106,$F$28:$F79,"&lt;0")</x:f>
        <x:v>-30000</x:v>
      </x:c>
      <x:c r="G106" s="3" t="n">
        <x:f>E106+F106</x:f>
        <x:v>38400</x:v>
      </x:c>
      <x:c r="H106" s="3" t="n">
        <x:f>D106+G106</x:f>
        <x:v>1481521.7973333334</x:v>
      </x:c>
      <x:c r="I106" s="3" t="n">
        <x:f>'Actual inputs'!$E$62</x:f>
        <x:v>250000</x:v>
      </x:c>
      <x:c r="J106" s="3" t="n">
        <x:f>H106-I106</x:f>
        <x:v>1231521.7973333334</x:v>
      </x:c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39" t="n">
        <x:v>46277</x:v>
      </x:c>
      <x:c r="D107" s="2" t="n">
        <x:f>H106</x:f>
        <x:v>1481521.7973333334</x:v>
      </x:c>
      <x:c r="E107" s="3" t="n">
        <x:f>SUMIFS($F$28:$F79,$E$28:$E$79,C107,$F$28:$F79,"&gt;0")</x:f>
        <x:v>0</x:v>
      </x:c>
      <x:c r="F107" s="3" t="n">
        <x:f>SUMIFS($F$28:$F79,$E$28:$E$79,C107,$F$28:$F79,"&lt;0")</x:f>
        <x:v>0</x:v>
      </x:c>
      <x:c r="G107" s="3" t="n">
        <x:f>E107+F107</x:f>
        <x:v>0</x:v>
      </x:c>
      <x:c r="H107" s="3" t="n">
        <x:f>D107+G107</x:f>
        <x:v>1481521.7973333334</x:v>
      </x:c>
      <x:c r="I107" s="3" t="n">
        <x:f>'Actual inputs'!$E$62</x:f>
        <x:v>250000</x:v>
      </x:c>
      <x:c r="J107" s="3" t="n">
        <x:f>H107-I107</x:f>
        <x:v>1231521.7973333334</x:v>
      </x:c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39" t="n">
        <x:v>46278</x:v>
      </x:c>
      <x:c r="D108" s="2" t="n">
        <x:f>H107</x:f>
        <x:v>1481521.7973333334</x:v>
      </x:c>
      <x:c r="E108" s="3" t="n">
        <x:f>SUMIFS($F$28:$F79,$E$28:$E$79,C108,$F$28:$F79,"&gt;0")</x:f>
        <x:v>0</x:v>
      </x:c>
      <x:c r="F108" s="3" t="n">
        <x:f>SUMIFS($F$28:$F79,$E$28:$E$79,C108,$F$28:$F79,"&lt;0")</x:f>
        <x:v>0</x:v>
      </x:c>
      <x:c r="G108" s="3" t="n">
        <x:f>E108+F108</x:f>
        <x:v>0</x:v>
      </x:c>
      <x:c r="H108" s="3" t="n">
        <x:f>D108+G108</x:f>
        <x:v>1481521.7973333334</x:v>
      </x:c>
      <x:c r="I108" s="3" t="n">
        <x:f>'Actual inputs'!$E$62</x:f>
        <x:v>250000</x:v>
      </x:c>
      <x:c r="J108" s="3" t="n">
        <x:f>H108-I108</x:f>
        <x:v>1231521.7973333334</x:v>
      </x:c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39" t="n">
        <x:v>46279</x:v>
      </x:c>
      <x:c r="D109" s="2" t="n">
        <x:f>H108</x:f>
        <x:v>1481521.7973333334</x:v>
      </x:c>
      <x:c r="E109" s="3" t="n">
        <x:f>SUMIFS($F$28:$F79,$E$28:$E$79,C109,$F$28:$F79,"&gt;0")</x:f>
        <x:v>0</x:v>
      </x:c>
      <x:c r="F109" s="3" t="n">
        <x:f>SUMIFS($F$28:$F79,$E$28:$E$79,C109,$F$28:$F79,"&lt;0")</x:f>
        <x:v>0</x:v>
      </x:c>
      <x:c r="G109" s="3" t="n">
        <x:f>E109+F109</x:f>
        <x:v>0</x:v>
      </x:c>
      <x:c r="H109" s="3" t="n">
        <x:f>D109+G109</x:f>
        <x:v>1481521.7973333334</x:v>
      </x:c>
      <x:c r="I109" s="3" t="n">
        <x:f>'Actual inputs'!$E$62</x:f>
        <x:v>250000</x:v>
      </x:c>
      <x:c r="J109" s="3" t="n">
        <x:f>H109-I109</x:f>
        <x:v>1231521.7973333334</x:v>
      </x:c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39" t="n">
        <x:v>46280</x:v>
      </x:c>
      <x:c r="D110" s="2" t="n">
        <x:f>H109</x:f>
        <x:v>1481521.7973333334</x:v>
      </x:c>
      <x:c r="E110" s="3" t="n">
        <x:f>SUMIFS($F$28:$F79,$E$28:$E$79,C110,$F$28:$F79,"&gt;0")</x:f>
        <x:v>32973.37500000001</x:v>
      </x:c>
      <x:c r="F110" s="3" t="n">
        <x:f>SUMIFS($F$28:$F79,$E$28:$E$79,C110,$F$28:$F79,"&lt;0")</x:f>
        <x:v>-6193.4807999999875</x:v>
      </x:c>
      <x:c r="G110" s="3" t="n">
        <x:f>E110+F110</x:f>
        <x:v>26779.89420000002</x:v>
      </x:c>
      <x:c r="H110" s="3" t="n">
        <x:f>D110+G110</x:f>
        <x:v>1508301.6915333334</x:v>
      </x:c>
      <x:c r="I110" s="3" t="n">
        <x:f>'Actual inputs'!$E$62</x:f>
        <x:v>250000</x:v>
      </x:c>
      <x:c r="J110" s="3" t="n">
        <x:f>H110-I110</x:f>
        <x:v>1258301.6915333334</x:v>
      </x:c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39" t="n">
        <x:v>46281</x:v>
      </x:c>
      <x:c r="D111" s="2" t="n">
        <x:f>H110</x:f>
        <x:v>1508301.6915333334</x:v>
      </x:c>
      <x:c r="E111" s="3" t="n">
        <x:f>SUMIFS($F$28:$F79,$E$28:$E$79,C111,$F$28:$F79,"&gt;0")</x:f>
        <x:v>0</x:v>
      </x:c>
      <x:c r="F111" s="3" t="n">
        <x:f>SUMIFS($F$28:$F79,$E$28:$E$79,C111,$F$28:$F79,"&lt;0")</x:f>
        <x:v>0</x:v>
      </x:c>
      <x:c r="G111" s="3" t="n">
        <x:f>E111+F111</x:f>
        <x:v>0</x:v>
      </x:c>
      <x:c r="H111" s="3" t="n">
        <x:f>D111+G111</x:f>
        <x:v>1508301.6915333334</x:v>
      </x:c>
      <x:c r="I111" s="3" t="n">
        <x:f>'Actual inputs'!$E$62</x:f>
        <x:v>250000</x:v>
      </x:c>
      <x:c r="J111" s="3" t="n">
        <x:f>H111-I111</x:f>
        <x:v>1258301.6915333334</x:v>
      </x:c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39" t="n">
        <x:v>46282</x:v>
      </x:c>
      <x:c r="D112" s="2" t="n">
        <x:f>H111</x:f>
        <x:v>1508301.6915333334</x:v>
      </x:c>
      <x:c r="E112" s="3" t="n">
        <x:f>SUMIFS($F$28:$F79,$E$28:$E$79,C112,$F$28:$F79,"&gt;0")</x:f>
        <x:v>0</x:v>
      </x:c>
      <x:c r="F112" s="3" t="n">
        <x:f>SUMIFS($F$28:$F79,$E$28:$E$79,C112,$F$28:$F79,"&lt;0")</x:f>
        <x:v>0</x:v>
      </x:c>
      <x:c r="G112" s="3" t="n">
        <x:f>E112+F112</x:f>
        <x:v>0</x:v>
      </x:c>
      <x:c r="H112" s="3" t="n">
        <x:f>D112+G112</x:f>
        <x:v>1508301.6915333334</x:v>
      </x:c>
      <x:c r="I112" s="3" t="n">
        <x:f>'Actual inputs'!$E$62</x:f>
        <x:v>250000</x:v>
      </x:c>
      <x:c r="J112" s="3" t="n">
        <x:f>H112-I112</x:f>
        <x:v>1258301.6915333334</x:v>
      </x:c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39" t="n">
        <x:v>46283</x:v>
      </x:c>
      <x:c r="D113" s="2" t="n">
        <x:f>H112</x:f>
        <x:v>1508301.6915333334</x:v>
      </x:c>
      <x:c r="E113" s="3" t="n">
        <x:f>SUMIFS($F$28:$F79,$E$28:$E$79,C113,$F$28:$F79,"&gt;0")</x:f>
        <x:v>76950</x:v>
      </x:c>
      <x:c r="F113" s="3" t="n">
        <x:f>SUMIFS($F$28:$F79,$E$28:$E$79,C113,$F$28:$F79,"&lt;0")</x:f>
        <x:v>-17500</x:v>
      </x:c>
      <x:c r="G113" s="3" t="n">
        <x:f>E113+F113</x:f>
        <x:v>59450</x:v>
      </x:c>
      <x:c r="H113" s="3" t="n">
        <x:f>D113+G113</x:f>
        <x:v>1567751.6915333334</x:v>
      </x:c>
      <x:c r="I113" s="3" t="n">
        <x:f>'Actual inputs'!$E$62</x:f>
        <x:v>250000</x:v>
      </x:c>
      <x:c r="J113" s="3" t="n">
        <x:f>H113-I113</x:f>
        <x:v>1317751.6915333334</x:v>
      </x:c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39" t="n">
        <x:v>46284</x:v>
      </x:c>
      <x:c r="D114" s="2" t="n">
        <x:f>H113</x:f>
        <x:v>1567751.6915333334</x:v>
      </x:c>
      <x:c r="E114" s="3" t="n">
        <x:f>SUMIFS($F$28:$F79,$E$28:$E$79,C114,$F$28:$F79,"&gt;0")</x:f>
        <x:v>0</x:v>
      </x:c>
      <x:c r="F114" s="3" t="n">
        <x:f>SUMIFS($F$28:$F79,$E$28:$E$79,C114,$F$28:$F79,"&lt;0")</x:f>
        <x:v>0</x:v>
      </x:c>
      <x:c r="G114" s="3" t="n">
        <x:f>E114+F114</x:f>
        <x:v>0</x:v>
      </x:c>
      <x:c r="H114" s="3" t="n">
        <x:f>D114+G114</x:f>
        <x:v>1567751.6915333334</x:v>
      </x:c>
      <x:c r="I114" s="3" t="n">
        <x:f>'Actual inputs'!$E$62</x:f>
        <x:v>250000</x:v>
      </x:c>
      <x:c r="J114" s="3" t="n">
        <x:f>H114-I114</x:f>
        <x:v>1317751.6915333334</x:v>
      </x:c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39" t="n">
        <x:v>46285</x:v>
      </x:c>
      <x:c r="D115" s="2" t="n">
        <x:f>H114</x:f>
        <x:v>1567751.6915333334</x:v>
      </x:c>
      <x:c r="E115" s="3" t="n">
        <x:f>SUMIFS($F$28:$F79,$E$28:$E$79,C115,$F$28:$F79,"&gt;0")</x:f>
        <x:v>0</x:v>
      </x:c>
      <x:c r="F115" s="3" t="n">
        <x:f>SUMIFS($F$28:$F79,$E$28:$E$79,C115,$F$28:$F79,"&lt;0")</x:f>
        <x:v>0</x:v>
      </x:c>
      <x:c r="G115" s="3" t="n">
        <x:f>E115+F115</x:f>
        <x:v>0</x:v>
      </x:c>
      <x:c r="H115" s="3" t="n">
        <x:f>D115+G115</x:f>
        <x:v>1567751.6915333334</x:v>
      </x:c>
      <x:c r="I115" s="3" t="n">
        <x:f>'Actual inputs'!$E$62</x:f>
        <x:v>250000</x:v>
      </x:c>
      <x:c r="J115" s="3" t="n">
        <x:f>H115-I115</x:f>
        <x:v>1317751.6915333334</x:v>
      </x:c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39" t="n">
        <x:v>46286</x:v>
      </x:c>
      <x:c r="D116" s="2" t="n">
        <x:f>H115</x:f>
        <x:v>1567751.6915333334</x:v>
      </x:c>
      <x:c r="E116" s="3" t="n">
        <x:f>SUMIFS($F$28:$F79,$E$28:$E$79,C116,$F$28:$F79,"&gt;0")</x:f>
        <x:v>0</x:v>
      </x:c>
      <x:c r="F116" s="3" t="n">
        <x:f>SUMIFS($F$28:$F79,$E$28:$E$79,C116,$F$28:$F79,"&lt;0")</x:f>
        <x:v>-12000</x:v>
      </x:c>
      <x:c r="G116" s="3" t="n">
        <x:f>E116+F116</x:f>
        <x:v>-12000</x:v>
      </x:c>
      <x:c r="H116" s="3" t="n">
        <x:f>D116+G116</x:f>
        <x:v>1555751.6915333334</x:v>
      </x:c>
      <x:c r="I116" s="3" t="n">
        <x:f>'Actual inputs'!$E$62</x:f>
        <x:v>250000</x:v>
      </x:c>
      <x:c r="J116" s="3" t="n">
        <x:f>H116-I116</x:f>
        <x:v>1305751.6915333334</x:v>
      </x:c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39" t="n">
        <x:v>46287</x:v>
      </x:c>
      <x:c r="D117" s="2" t="n">
        <x:f>H116</x:f>
        <x:v>1555751.6915333334</x:v>
      </x:c>
      <x:c r="E117" s="3" t="n">
        <x:f>SUMIFS($F$28:$F79,$E$28:$E$79,C117,$F$28:$F79,"&gt;0")</x:f>
        <x:v>0</x:v>
      </x:c>
      <x:c r="F117" s="3" t="n">
        <x:f>SUMIFS($F$28:$F79,$E$28:$E$79,C117,$F$28:$F79,"&lt;0")</x:f>
        <x:v>0</x:v>
      </x:c>
      <x:c r="G117" s="3" t="n">
        <x:f>E117+F117</x:f>
        <x:v>0</x:v>
      </x:c>
      <x:c r="H117" s="3" t="n">
        <x:f>D117+G117</x:f>
        <x:v>1555751.6915333334</x:v>
      </x:c>
      <x:c r="I117" s="3" t="n">
        <x:f>'Actual inputs'!$E$62</x:f>
        <x:v>250000</x:v>
      </x:c>
      <x:c r="J117" s="3" t="n">
        <x:f>H117-I117</x:f>
        <x:v>1305751.6915333334</x:v>
      </x:c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39" t="n">
        <x:v>46288</x:v>
      </x:c>
      <x:c r="D118" s="2" t="n">
        <x:f>H117</x:f>
        <x:v>1555751.6915333334</x:v>
      </x:c>
      <x:c r="E118" s="3" t="n">
        <x:f>SUMIFS($F$28:$F79,$E$28:$E$79,C118,$F$28:$F79,"&gt;0")</x:f>
        <x:v>0</x:v>
      </x:c>
      <x:c r="F118" s="3" t="n">
        <x:f>SUMIFS($F$28:$F79,$E$28:$E$79,C118,$F$28:$F79,"&lt;0")</x:f>
        <x:v>0</x:v>
      </x:c>
      <x:c r="G118" s="3" t="n">
        <x:f>E118+F118</x:f>
        <x:v>0</x:v>
      </x:c>
      <x:c r="H118" s="3" t="n">
        <x:f>D118+G118</x:f>
        <x:v>1555751.6915333334</x:v>
      </x:c>
      <x:c r="I118" s="3" t="n">
        <x:f>'Actual inputs'!$E$62</x:f>
        <x:v>250000</x:v>
      </x:c>
      <x:c r="J118" s="3" t="n">
        <x:f>H118-I118</x:f>
        <x:v>1305751.6915333334</x:v>
      </x:c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39" t="n">
        <x:v>46289</x:v>
      </x:c>
      <x:c r="D119" s="2" t="n">
        <x:f>H118</x:f>
        <x:v>1555751.6915333334</x:v>
      </x:c>
      <x:c r="E119" s="3" t="n">
        <x:f>SUMIFS($F$28:$F79,$E$28:$E$79,C119,$F$28:$F79,"&gt;0")</x:f>
        <x:v>0</x:v>
      </x:c>
      <x:c r="F119" s="3" t="n">
        <x:f>SUMIFS($F$28:$F79,$E$28:$E$79,C119,$F$28:$F79,"&lt;0")</x:f>
        <x:v>0</x:v>
      </x:c>
      <x:c r="G119" s="3" t="n">
        <x:f>E119+F119</x:f>
        <x:v>0</x:v>
      </x:c>
      <x:c r="H119" s="3" t="n">
        <x:f>D119+G119</x:f>
        <x:v>1555751.6915333334</x:v>
      </x:c>
      <x:c r="I119" s="3" t="n">
        <x:f>'Actual inputs'!$E$62</x:f>
        <x:v>250000</x:v>
      </x:c>
      <x:c r="J119" s="3" t="n">
        <x:f>H119-I119</x:f>
        <x:v>1305751.6915333334</x:v>
      </x:c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39" t="n">
        <x:v>46290</x:v>
      </x:c>
      <x:c r="D120" s="2" t="n">
        <x:f>H119</x:f>
        <x:v>1555751.6915333334</x:v>
      </x:c>
      <x:c r="E120" s="3" t="n">
        <x:f>SUMIFS($F$28:$F79,$E$28:$E$79,C120,$F$28:$F79,"&gt;0")</x:f>
        <x:v>74100</x:v>
      </x:c>
      <x:c r="F120" s="3" t="n">
        <x:f>SUMIFS($F$28:$F79,$E$28:$E$79,C120,$F$28:$F79,"&lt;0")</x:f>
        <x:v>-264500</x:v>
      </x:c>
      <x:c r="G120" s="3" t="n">
        <x:f>E120+F120</x:f>
        <x:v>-190400</x:v>
      </x:c>
      <x:c r="H120" s="3" t="n">
        <x:f>D120+G120</x:f>
        <x:v>1365351.6915333334</x:v>
      </x:c>
      <x:c r="I120" s="3" t="n">
        <x:f>'Actual inputs'!$E$62</x:f>
        <x:v>250000</x:v>
      </x:c>
      <x:c r="J120" s="3" t="n">
        <x:f>H120-I120</x:f>
        <x:v>1115351.6915333334</x:v>
      </x:c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39" t="n">
        <x:v>46291</x:v>
      </x:c>
      <x:c r="D121" s="2" t="n">
        <x:f>H120</x:f>
        <x:v>1365351.6915333334</x:v>
      </x:c>
      <x:c r="E121" s="3" t="n">
        <x:f>SUMIFS($F$28:$F79,$E$28:$E$79,C121,$F$28:$F79,"&gt;0")</x:f>
        <x:v>0</x:v>
      </x:c>
      <x:c r="F121" s="3" t="n">
        <x:f>SUMIFS($F$28:$F79,$E$28:$E$79,C121,$F$28:$F79,"&lt;0")</x:f>
        <x:v>0</x:v>
      </x:c>
      <x:c r="G121" s="3" t="n">
        <x:f>E121+F121</x:f>
        <x:v>0</x:v>
      </x:c>
      <x:c r="H121" s="3" t="n">
        <x:f>D121+G121</x:f>
        <x:v>1365351.6915333334</x:v>
      </x:c>
      <x:c r="I121" s="3" t="n">
        <x:f>'Actual inputs'!$E$62</x:f>
        <x:v>250000</x:v>
      </x:c>
      <x:c r="J121" s="3" t="n">
        <x:f>H121-I121</x:f>
        <x:v>1115351.6915333334</x:v>
      </x:c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39" t="n">
        <x:v>46292</x:v>
      </x:c>
      <x:c r="D122" s="2" t="n">
        <x:f>H121</x:f>
        <x:v>1365351.6915333334</x:v>
      </x:c>
      <x:c r="E122" s="3" t="n">
        <x:f>SUMIFS($F$28:$F79,$E$28:$E$79,C122,$F$28:$F79,"&gt;0")</x:f>
        <x:v>0</x:v>
      </x:c>
      <x:c r="F122" s="3" t="n">
        <x:f>SUMIFS($F$28:$F79,$E$28:$E$79,C122,$F$28:$F79,"&lt;0")</x:f>
        <x:v>0</x:v>
      </x:c>
      <x:c r="G122" s="3" t="n">
        <x:f>E122+F122</x:f>
        <x:v>0</x:v>
      </x:c>
      <x:c r="H122" s="3" t="n">
        <x:f>D122+G122</x:f>
        <x:v>1365351.6915333334</x:v>
      </x:c>
      <x:c r="I122" s="3" t="n">
        <x:f>'Actual inputs'!$E$62</x:f>
        <x:v>250000</x:v>
      </x:c>
      <x:c r="J122" s="3" t="n">
        <x:f>H122-I122</x:f>
        <x:v>1115351.6915333334</x:v>
      </x:c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39" t="n">
        <x:v>46293</x:v>
      </x:c>
      <x:c r="D123" s="2" t="n">
        <x:f>H122</x:f>
        <x:v>1365351.6915333334</x:v>
      </x:c>
      <x:c r="E123" s="3" t="n">
        <x:f>SUMIFS($F$28:$F79,$E$28:$E$79,C123,$F$28:$F79,"&gt;0")</x:f>
        <x:v>40300.79166666668</x:v>
      </x:c>
      <x:c r="F123" s="3" t="n">
        <x:f>SUMIFS($F$28:$F79,$E$28:$E$79,C123,$F$28:$F79,"&lt;0")</x:f>
        <x:v>-13653.143199999986</x:v>
      </x:c>
      <x:c r="G123" s="3" t="n">
        <x:f>E123+F123</x:f>
        <x:v>26647.648466666695</x:v>
      </x:c>
      <x:c r="H123" s="3" t="n">
        <x:f>D123+G123</x:f>
        <x:v>1391999.34</x:v>
      </x:c>
      <x:c r="I123" s="3" t="n">
        <x:f>'Actual inputs'!$E$62</x:f>
        <x:v>250000</x:v>
      </x:c>
      <x:c r="J123" s="3" t="n">
        <x:f>H123-I123</x:f>
        <x:v>1141999.34</x:v>
      </x:c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39" t="n">
        <x:v>46294</x:v>
      </x:c>
      <x:c r="D124" s="2" t="n">
        <x:f>H123</x:f>
        <x:v>1391999.34</x:v>
      </x:c>
      <x:c r="E124" s="3" t="n">
        <x:f>SUMIFS($F$28:$F79,$E$28:$E$79,C124,$F$28:$F79,"&gt;0")</x:f>
        <x:v>0</x:v>
      </x:c>
      <x:c r="F124" s="3" t="n">
        <x:f>SUMIFS($F$28:$F79,$E$28:$E$79,C124,$F$28:$F79,"&lt;0")</x:f>
        <x:v>0</x:v>
      </x:c>
      <x:c r="G124" s="3" t="n">
        <x:f>E124+F124</x:f>
        <x:v>0</x:v>
      </x:c>
      <x:c r="H124" s="3" t="n">
        <x:f>D124+G124</x:f>
        <x:v>1391999.34</x:v>
      </x:c>
      <x:c r="I124" s="3" t="n">
        <x:f>'Actual inputs'!$E$62</x:f>
        <x:v>250000</x:v>
      </x:c>
      <x:c r="J124" s="3" t="n">
        <x:f>H124-I124</x:f>
        <x:v>1141999.34</x:v>
      </x:c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39" t="n">
        <x:v>46295</x:v>
      </x:c>
      <x:c r="D125" s="2" t="n">
        <x:f>H124</x:f>
        <x:v>1391999.34</x:v>
      </x:c>
      <x:c r="E125" s="3" t="n">
        <x:f>SUMIFS($F$28:$F79,$E$28:$E$79,C125,$F$28:$F79,"&gt;0")</x:f>
        <x:v>0</x:v>
      </x:c>
      <x:c r="F125" s="3" t="n">
        <x:f>SUMIFS($F$28:$F79,$E$28:$E$79,C125,$F$28:$F79,"&lt;0")</x:f>
        <x:v>0</x:v>
      </x:c>
      <x:c r="G125" s="3" t="n">
        <x:f>E125+F125</x:f>
        <x:v>0</x:v>
      </x:c>
      <x:c r="H125" s="3" t="n">
        <x:f>D125+G125</x:f>
        <x:v>1391999.34</x:v>
      </x:c>
      <x:c r="I125" s="3" t="n">
        <x:f>'Actual inputs'!$E$62</x:f>
        <x:v>250000</x:v>
      </x:c>
      <x:c r="J125" s="3" t="n">
        <x:f>H125-I125</x:f>
        <x:v>1141999.34</x:v>
      </x:c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39" t="n">
        <x:v>46296</x:v>
      </x:c>
      <x:c r="D126" s="2" t="n">
        <x:f>H125</x:f>
        <x:v>1391999.34</x:v>
      </x:c>
      <x:c r="E126" s="3" t="n">
        <x:f>SUMIFS($F$28:$F79,$E$28:$E$79,C126,$F$28:$F79,"&gt;0")</x:f>
        <x:v>0</x:v>
      </x:c>
      <x:c r="F126" s="3" t="n">
        <x:f>SUMIFS($F$28:$F79,$E$28:$E$79,C126,$F$28:$F79,"&lt;0")</x:f>
        <x:v>0</x:v>
      </x:c>
      <x:c r="G126" s="3" t="n">
        <x:f>E126+F126</x:f>
        <x:v>0</x:v>
      </x:c>
      <x:c r="H126" s="3" t="n">
        <x:f>D126+G126</x:f>
        <x:v>1391999.34</x:v>
      </x:c>
      <x:c r="I126" s="3" t="n">
        <x:f>'Actual inputs'!$E$62</x:f>
        <x:v>250000</x:v>
      </x:c>
      <x:c r="J126" s="3" t="n">
        <x:f>H126-I126</x:f>
        <x:v>1141999.34</x:v>
      </x:c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39" t="n">
        <x:v>46297</x:v>
      </x:c>
      <x:c r="D127" s="2" t="n">
        <x:f>H126</x:f>
        <x:v>1391999.34</x:v>
      </x:c>
      <x:c r="E127" s="3" t="n">
        <x:f>SUMIFS($F$28:$F79,$E$28:$E$79,C127,$F$28:$F79,"&gt;0")</x:f>
        <x:v>0</x:v>
      </x:c>
      <x:c r="F127" s="3" t="n">
        <x:f>SUMIFS($F$28:$F79,$E$28:$E$79,C127,$F$28:$F79,"&lt;0")</x:f>
        <x:v>0</x:v>
      </x:c>
      <x:c r="G127" s="3" t="n">
        <x:f>E127+F127</x:f>
        <x:v>0</x:v>
      </x:c>
      <x:c r="H127" s="3" t="n">
        <x:f>D127+G127</x:f>
        <x:v>1391999.34</x:v>
      </x:c>
      <x:c r="I127" s="3" t="n">
        <x:f>'Actual inputs'!$E$62</x:f>
        <x:v>250000</x:v>
      </x:c>
      <x:c r="J127" s="3" t="n">
        <x:f>H127-I127</x:f>
        <x:v>1141999.34</x:v>
      </x:c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39" t="n">
        <x:v>46298</x:v>
      </x:c>
      <x:c r="D128" s="2" t="n">
        <x:f>H127</x:f>
        <x:v>1391999.34</x:v>
      </x:c>
      <x:c r="E128" s="3" t="n">
        <x:f>SUMIFS($F$28:$F79,$E$28:$E$79,C128,$F$28:$F79,"&gt;0")</x:f>
        <x:v>0</x:v>
      </x:c>
      <x:c r="F128" s="3" t="n">
        <x:f>SUMIFS($F$28:$F79,$E$28:$E$79,C128,$F$28:$F79,"&lt;0")</x:f>
        <x:v>0</x:v>
      </x:c>
      <x:c r="G128" s="3" t="n">
        <x:f>E128+F128</x:f>
        <x:v>0</x:v>
      </x:c>
      <x:c r="H128" s="3" t="n">
        <x:f>D128+G128</x:f>
        <x:v>1391999.34</x:v>
      </x:c>
      <x:c r="I128" s="3" t="n">
        <x:f>'Actual inputs'!$E$62</x:f>
        <x:v>250000</x:v>
      </x:c>
      <x:c r="J128" s="3" t="n">
        <x:f>H128-I128</x:f>
        <x:v>1141999.34</x:v>
      </x:c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39" t="n">
        <x:v>46299</x:v>
      </x:c>
      <x:c r="D129" s="2" t="n">
        <x:f>H128</x:f>
        <x:v>1391999.34</x:v>
      </x:c>
      <x:c r="E129" s="3" t="n">
        <x:f>SUMIFS($F$28:$F79,$E$28:$E$79,C129,$F$28:$F79,"&gt;0")</x:f>
        <x:v>0</x:v>
      </x:c>
      <x:c r="F129" s="3" t="n">
        <x:f>SUMIFS($F$28:$F79,$E$28:$E$79,C129,$F$28:$F79,"&lt;0")</x:f>
        <x:v>0</x:v>
      </x:c>
      <x:c r="G129" s="3" t="n">
        <x:f>E129+F129</x:f>
        <x:v>0</x:v>
      </x:c>
      <x:c r="H129" s="3" t="n">
        <x:f>D129+G129</x:f>
        <x:v>1391999.34</x:v>
      </x:c>
      <x:c r="I129" s="3" t="n">
        <x:f>'Actual inputs'!$E$62</x:f>
        <x:v>250000</x:v>
      </x:c>
      <x:c r="J129" s="3" t="n">
        <x:f>H129-I129</x:f>
        <x:v>1141999.34</x:v>
      </x:c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39" t="n">
        <x:v>46300</x:v>
      </x:c>
      <x:c r="D130" s="2" t="n">
        <x:f>H129</x:f>
        <x:v>1391999.34</x:v>
      </x:c>
      <x:c r="E130" s="3" t="n">
        <x:f>SUMIFS($F$28:$F79,$E$28:$E$79,C130,$F$28:$F79,"&gt;0")</x:f>
        <x:v>0</x:v>
      </x:c>
      <x:c r="F130" s="3" t="n">
        <x:f>SUMIFS($F$28:$F79,$E$28:$E$79,C130,$F$28:$F79,"&lt;0")</x:f>
        <x:v>0</x:v>
      </x:c>
      <x:c r="G130" s="3" t="n">
        <x:f>E130+F130</x:f>
        <x:v>0</x:v>
      </x:c>
      <x:c r="H130" s="3" t="n">
        <x:f>D130+G130</x:f>
        <x:v>1391999.34</x:v>
      </x:c>
      <x:c r="I130" s="3" t="n">
        <x:f>'Actual inputs'!$E$62</x:f>
        <x:v>250000</x:v>
      </x:c>
      <x:c r="J130" s="3" t="n">
        <x:f>H130-I130</x:f>
        <x:v>1141999.34</x:v>
      </x:c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39" t="n">
        <x:v>46301</x:v>
      </x:c>
      <x:c r="D131" s="2" t="n">
        <x:f>H130</x:f>
        <x:v>1391999.34</x:v>
      </x:c>
      <x:c r="E131" s="3" t="n">
        <x:f>SUMIFS($F$28:$F79,$E$28:$E$79,C131,$F$28:$F79,"&gt;0")</x:f>
        <x:v>0</x:v>
      </x:c>
      <x:c r="F131" s="3" t="n">
        <x:f>SUMIFS($F$28:$F79,$E$28:$E$79,C131,$F$28:$F79,"&lt;0")</x:f>
        <x:v>0</x:v>
      </x:c>
      <x:c r="G131" s="3" t="n">
        <x:f>E131+F131</x:f>
        <x:v>0</x:v>
      </x:c>
      <x:c r="H131" s="3" t="n">
        <x:f>D131+G131</x:f>
        <x:v>1391999.34</x:v>
      </x:c>
      <x:c r="I131" s="3" t="n">
        <x:f>'Actual inputs'!$E$62</x:f>
        <x:v>250000</x:v>
      </x:c>
      <x:c r="J131" s="3" t="n">
        <x:f>H131-I131</x:f>
        <x:v>1141999.34</x:v>
      </x:c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39" t="n">
        <x:v>46302</x:v>
      </x:c>
      <x:c r="D132" s="2" t="n">
        <x:f>H131</x:f>
        <x:v>1391999.34</x:v>
      </x:c>
      <x:c r="E132" s="3" t="n">
        <x:f>SUMIFS($F$28:$F79,$E$28:$E$79,C132,$F$28:$F79,"&gt;0")</x:f>
        <x:v>0</x:v>
      </x:c>
      <x:c r="F132" s="3" t="n">
        <x:f>SUMIFS($F$28:$F79,$E$28:$E$79,C132,$F$28:$F79,"&lt;0")</x:f>
        <x:v>0</x:v>
      </x:c>
      <x:c r="G132" s="3" t="n">
        <x:f>E132+F132</x:f>
        <x:v>0</x:v>
      </x:c>
      <x:c r="H132" s="3" t="n">
        <x:f>D132+G132</x:f>
        <x:v>1391999.34</x:v>
      </x:c>
      <x:c r="I132" s="3" t="n">
        <x:f>'Actual inputs'!$E$62</x:f>
        <x:v>250000</x:v>
      </x:c>
      <x:c r="J132" s="3" t="n">
        <x:f>H132-I132</x:f>
        <x:v>1141999.34</x:v>
      </x:c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39" t="n">
        <x:v>46303</x:v>
      </x:c>
      <x:c r="D133" s="2" t="n">
        <x:f>H132</x:f>
        <x:v>1391999.34</x:v>
      </x:c>
      <x:c r="E133" s="3" t="n">
        <x:f>SUMIFS($F$28:$F79,$E$28:$E$79,C133,$F$28:$F79,"&gt;0")</x:f>
        <x:v>0</x:v>
      </x:c>
      <x:c r="F133" s="3" t="n">
        <x:f>SUMIFS($F$28:$F79,$E$28:$E$79,C133,$F$28:$F79,"&lt;0")</x:f>
        <x:v>-12500</x:v>
      </x:c>
      <x:c r="G133" s="3" t="n">
        <x:f>E133+F133</x:f>
        <x:v>-12500</x:v>
      </x:c>
      <x:c r="H133" s="3" t="n">
        <x:f>D133+G133</x:f>
        <x:v>1379499.34</x:v>
      </x:c>
      <x:c r="I133" s="3" t="n">
        <x:f>'Actual inputs'!$E$62</x:f>
        <x:v>250000</x:v>
      </x:c>
      <x:c r="J133" s="3" t="n">
        <x:f>H133-I133</x:f>
        <x:v>1129499.34</x:v>
      </x:c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39" t="n">
        <x:v>46304</x:v>
      </x:c>
      <x:c r="D134" s="2" t="n">
        <x:f>H133</x:f>
        <x:v>1379499.34</x:v>
      </x:c>
      <x:c r="E134" s="3" t="n">
        <x:f>SUMIFS($F$28:$F79,$E$28:$E$79,C134,$F$28:$F79,"&gt;0")</x:f>
        <x:v>0</x:v>
      </x:c>
      <x:c r="F134" s="3" t="n">
        <x:f>SUMIFS($F$28:$F79,$E$28:$E$79,C134,$F$28:$F79,"&lt;0")</x:f>
        <x:v>0</x:v>
      </x:c>
      <x:c r="G134" s="3" t="n">
        <x:f>E134+F134</x:f>
        <x:v>0</x:v>
      </x:c>
      <x:c r="H134" s="3" t="n">
        <x:f>D134+G134</x:f>
        <x:v>1379499.34</x:v>
      </x:c>
      <x:c r="I134" s="3" t="n">
        <x:f>'Actual inputs'!$E$62</x:f>
        <x:v>250000</x:v>
      </x:c>
      <x:c r="J134" s="3" t="n">
        <x:f>H134-I134</x:f>
        <x:v>1129499.34</x:v>
      </x:c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39" t="n">
        <x:v>46305</x:v>
      </x:c>
      <x:c r="D135" s="2" t="n">
        <x:f>H134</x:f>
        <x:v>1379499.34</x:v>
      </x:c>
      <x:c r="E135" s="3" t="n">
        <x:f>SUMIFS($F$28:$F79,$E$28:$E$79,C135,$F$28:$F79,"&gt;0")</x:f>
        <x:v>0</x:v>
      </x:c>
      <x:c r="F135" s="3" t="n">
        <x:f>SUMIFS($F$28:$F79,$E$28:$E$79,C135,$F$28:$F79,"&lt;0")</x:f>
        <x:v>0</x:v>
      </x:c>
      <x:c r="G135" s="3" t="n">
        <x:f>E135+F135</x:f>
        <x:v>0</x:v>
      </x:c>
      <x:c r="H135" s="3" t="n">
        <x:f>D135+G135</x:f>
        <x:v>1379499.34</x:v>
      </x:c>
      <x:c r="I135" s="3" t="n">
        <x:f>'Actual inputs'!$E$62</x:f>
        <x:v>250000</x:v>
      </x:c>
      <x:c r="J135" s="3" t="n">
        <x:f>H135-I135</x:f>
        <x:v>1129499.34</x:v>
      </x:c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39" t="n">
        <x:v>46306</x:v>
      </x:c>
      <x:c r="D136" s="2" t="n">
        <x:f>H135</x:f>
        <x:v>1379499.34</x:v>
      </x:c>
      <x:c r="E136" s="3" t="n">
        <x:f>SUMIFS($F$28:$F79,$E$28:$E$79,C136,$F$28:$F79,"&gt;0")</x:f>
        <x:v>0</x:v>
      </x:c>
      <x:c r="F136" s="3" t="n">
        <x:f>SUMIFS($F$28:$F79,$E$28:$E$79,C136,$F$28:$F79,"&lt;0")</x:f>
        <x:v>0</x:v>
      </x:c>
      <x:c r="G136" s="3" t="n">
        <x:f>E136+F136</x:f>
        <x:v>0</x:v>
      </x:c>
      <x:c r="H136" s="3" t="n">
        <x:f>D136+G136</x:f>
        <x:v>1379499.34</x:v>
      </x:c>
      <x:c r="I136" s="3" t="n">
        <x:f>'Actual inputs'!$E$62</x:f>
        <x:v>250000</x:v>
      </x:c>
      <x:c r="J136" s="3" t="n">
        <x:f>H136-I136</x:f>
        <x:v>1129499.34</x:v>
      </x:c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39" t="n">
        <x:v>46307</x:v>
      </x:c>
      <x:c r="D137" s="2" t="n">
        <x:f>H136</x:f>
        <x:v>1379499.34</x:v>
      </x:c>
      <x:c r="E137" s="3" t="n">
        <x:f>SUMIFS($F$28:$F79,$E$28:$E$79,C137,$F$28:$F79,"&gt;0")</x:f>
        <x:v>0</x:v>
      </x:c>
      <x:c r="F137" s="3" t="n">
        <x:f>SUMIFS($F$28:$F79,$E$28:$E$79,C137,$F$28:$F79,"&lt;0")</x:f>
        <x:v>0</x:v>
      </x:c>
      <x:c r="G137" s="3" t="n">
        <x:f>E137+F137</x:f>
        <x:v>0</x:v>
      </x:c>
      <x:c r="H137" s="3" t="n">
        <x:f>D137+G137</x:f>
        <x:v>1379499.34</x:v>
      </x:c>
      <x:c r="I137" s="3" t="n">
        <x:f>'Actual inputs'!$E$62</x:f>
        <x:v>250000</x:v>
      </x:c>
      <x:c r="J137" s="3" t="n">
        <x:f>H137-I137</x:f>
        <x:v>1129499.34</x:v>
      </x:c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39" t="n">
        <x:v>46308</x:v>
      </x:c>
      <x:c r="D138" s="2" t="n">
        <x:f>H137</x:f>
        <x:v>1379499.34</x:v>
      </x:c>
      <x:c r="E138" s="3" t="n">
        <x:f>SUMIFS($F$28:$F79,$E$28:$E$79,C138,$F$28:$F79,"&gt;0")</x:f>
        <x:v>0</x:v>
      </x:c>
      <x:c r="F138" s="3" t="n">
        <x:f>SUMIFS($F$28:$F79,$E$28:$E$79,C138,$F$28:$F79,"&lt;0")</x:f>
        <x:v>0</x:v>
      </x:c>
      <x:c r="G138" s="3" t="n">
        <x:f>E138+F138</x:f>
        <x:v>0</x:v>
      </x:c>
      <x:c r="H138" s="3" t="n">
        <x:f>D138+G138</x:f>
        <x:v>1379499.34</x:v>
      </x:c>
      <x:c r="I138" s="3" t="n">
        <x:f>'Actual inputs'!$E$62</x:f>
        <x:v>250000</x:v>
      </x:c>
      <x:c r="J138" s="3" t="n">
        <x:f>H138-I138</x:f>
        <x:v>1129499.34</x:v>
      </x:c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39" t="n">
        <x:v>46309</x:v>
      </x:c>
      <x:c r="D139" s="2" t="n">
        <x:f>H138</x:f>
        <x:v>1379499.34</x:v>
      </x:c>
      <x:c r="E139" s="3" t="n">
        <x:f>SUMIFS($F$28:$F79,$E$28:$E$79,C139,$F$28:$F79,"&gt;0")</x:f>
        <x:v>0</x:v>
      </x:c>
      <x:c r="F139" s="3" t="n">
        <x:f>SUMIFS($F$28:$F79,$E$28:$E$79,C139,$F$28:$F79,"&lt;0")</x:f>
        <x:v>0</x:v>
      </x:c>
      <x:c r="G139" s="3" t="n">
        <x:f>E139+F139</x:f>
        <x:v>0</x:v>
      </x:c>
      <x:c r="H139" s="3" t="n">
        <x:f>D139+G139</x:f>
        <x:v>1379499.34</x:v>
      </x:c>
      <x:c r="I139" s="3" t="n">
        <x:f>'Actual inputs'!$E$62</x:f>
        <x:v>250000</x:v>
      </x:c>
      <x:c r="J139" s="3" t="n">
        <x:f>H139-I139</x:f>
        <x:v>1129499.34</x:v>
      </x:c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39" t="n">
        <x:v>46310</x:v>
      </x:c>
      <x:c r="D140" s="2" t="n">
        <x:f>H139</x:f>
        <x:v>1379499.34</x:v>
      </x:c>
      <x:c r="E140" s="3" t="n">
        <x:f>SUMIFS($F$28:$F79,$E$28:$E$79,C140,$F$28:$F79,"&gt;0")</x:f>
        <x:v>206692.92338709673</x:v>
      </x:c>
      <x:c r="F140" s="3" t="n">
        <x:f>SUMIFS($F$28:$F79,$E$28:$E$79,C140,$F$28:$F79,"&lt;0")</x:f>
        <x:v>-96227.41362580647</x:v>
      </x:c>
      <x:c r="G140" s="3" t="n">
        <x:f>E140+F140</x:f>
        <x:v>110465.50976129026</x:v>
      </x:c>
      <x:c r="H140" s="3" t="n">
        <x:f>D140+G140</x:f>
        <x:v>1489964.8497612902</x:v>
      </x:c>
      <x:c r="I140" s="3" t="n">
        <x:f>'Actual inputs'!$E$62</x:f>
        <x:v>250000</x:v>
      </x:c>
      <x:c r="J140" s="3" t="n">
        <x:f>H140-I140</x:f>
        <x:v>1239964.8497612902</x:v>
      </x:c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39" t="n">
        <x:v>46311</x:v>
      </x:c>
      <x:c r="D141" s="2" t="n">
        <x:f>H140</x:f>
        <x:v>1489964.8497612902</x:v>
      </x:c>
      <x:c r="E141" s="3" t="n">
        <x:f>SUMIFS($F$28:$F79,$E$28:$E$79,C141,$F$28:$F79,"&gt;0")</x:f>
        <x:v>0</x:v>
      </x:c>
      <x:c r="F141" s="3" t="n">
        <x:f>SUMIFS($F$28:$F79,$E$28:$E$79,C141,$F$28:$F79,"&lt;0")</x:f>
        <x:v>0</x:v>
      </x:c>
      <x:c r="G141" s="3" t="n">
        <x:f>E141+F141</x:f>
        <x:v>0</x:v>
      </x:c>
      <x:c r="H141" s="3" t="n">
        <x:f>D141+G141</x:f>
        <x:v>1489964.8497612902</x:v>
      </x:c>
      <x:c r="I141" s="3" t="n">
        <x:f>'Actual inputs'!$E$62</x:f>
        <x:v>250000</x:v>
      </x:c>
      <x:c r="J141" s="3" t="n">
        <x:f>H141-I141</x:f>
        <x:v>1239964.8497612902</x:v>
      </x:c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39" t="n">
        <x:v>46312</x:v>
      </x:c>
      <x:c r="D142" s="2" t="n">
        <x:f>H141</x:f>
        <x:v>1489964.8497612902</x:v>
      </x:c>
      <x:c r="E142" s="3" t="n">
        <x:f>SUMIFS($F$28:$F79,$E$28:$E$79,C142,$F$28:$F79,"&gt;0")</x:f>
        <x:v>0</x:v>
      </x:c>
      <x:c r="F142" s="3" t="n">
        <x:f>SUMIFS($F$28:$F79,$E$28:$E$79,C142,$F$28:$F79,"&lt;0")</x:f>
        <x:v>0</x:v>
      </x:c>
      <x:c r="G142" s="3" t="n">
        <x:f>E142+F142</x:f>
        <x:v>0</x:v>
      </x:c>
      <x:c r="H142" s="3" t="n">
        <x:f>D142+G142</x:f>
        <x:v>1489964.8497612902</x:v>
      </x:c>
      <x:c r="I142" s="3" t="n">
        <x:f>'Actual inputs'!$E$62</x:f>
        <x:v>250000</x:v>
      </x:c>
      <x:c r="J142" s="3" t="n">
        <x:f>H142-I142</x:f>
        <x:v>1239964.8497612902</x:v>
      </x:c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39" t="n">
        <x:v>46313</x:v>
      </x:c>
      <x:c r="D143" s="2" t="n">
        <x:f>H142</x:f>
        <x:v>1489964.8497612902</x:v>
      </x:c>
      <x:c r="E143" s="3" t="n">
        <x:f>SUMIFS($F$28:$F79,$E$28:$E$79,C143,$F$28:$F79,"&gt;0")</x:f>
        <x:v>0</x:v>
      </x:c>
      <x:c r="F143" s="3" t="n">
        <x:f>SUMIFS($F$28:$F79,$E$28:$E$79,C143,$F$28:$F79,"&lt;0")</x:f>
        <x:v>0</x:v>
      </x:c>
      <x:c r="G143" s="3" t="n">
        <x:f>E143+F143</x:f>
        <x:v>0</x:v>
      </x:c>
      <x:c r="H143" s="3" t="n">
        <x:f>D143+G143</x:f>
        <x:v>1489964.8497612902</x:v>
      </x:c>
      <x:c r="I143" s="3" t="n">
        <x:f>'Actual inputs'!$E$62</x:f>
        <x:v>250000</x:v>
      </x:c>
      <x:c r="J143" s="3" t="n">
        <x:f>H143-I143</x:f>
        <x:v>1239964.8497612902</x:v>
      </x:c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39" t="n">
        <x:v>46314</x:v>
      </x:c>
      <x:c r="D144" s="2" t="n">
        <x:f>H143</x:f>
        <x:v>1489964.8497612902</x:v>
      </x:c>
      <x:c r="E144" s="3" t="n">
        <x:f>SUMIFS($F$28:$F79,$E$28:$E$79,C144,$F$28:$F79,"&gt;0")</x:f>
        <x:v>0</x:v>
      </x:c>
      <x:c r="F144" s="3" t="n">
        <x:f>SUMIFS($F$28:$F79,$E$28:$E$79,C144,$F$28:$F79,"&lt;0")</x:f>
        <x:v>0</x:v>
      </x:c>
      <x:c r="G144" s="3" t="n">
        <x:f>E144+F144</x:f>
        <x:v>0</x:v>
      </x:c>
      <x:c r="H144" s="3" t="n">
        <x:f>D144+G144</x:f>
        <x:v>1489964.8497612902</x:v>
      </x:c>
      <x:c r="I144" s="3" t="n">
        <x:f>'Actual inputs'!$E$62</x:f>
        <x:v>250000</x:v>
      </x:c>
      <x:c r="J144" s="3" t="n">
        <x:f>H144-I144</x:f>
        <x:v>1239964.8497612902</x:v>
      </x:c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39" t="n">
        <x:v>46315</x:v>
      </x:c>
      <x:c r="D145" s="2" t="n">
        <x:f>H144</x:f>
        <x:v>1489964.8497612902</x:v>
      </x:c>
      <x:c r="E145" s="3" t="n">
        <x:f>SUMIFS($F$28:$F79,$E$28:$E$79,C145,$F$28:$F79,"&gt;0")</x:f>
        <x:v>0</x:v>
      </x:c>
      <x:c r="F145" s="3" t="n">
        <x:f>SUMIFS($F$28:$F79,$E$28:$E$79,C145,$F$28:$F79,"&lt;0")</x:f>
        <x:v>0</x:v>
      </x:c>
      <x:c r="G145" s="3" t="n">
        <x:f>E145+F145</x:f>
        <x:v>0</x:v>
      </x:c>
      <x:c r="H145" s="3" t="n">
        <x:f>D145+G145</x:f>
        <x:v>1489964.8497612902</x:v>
      </x:c>
      <x:c r="I145" s="3" t="n">
        <x:f>'Actual inputs'!$E$62</x:f>
        <x:v>250000</x:v>
      </x:c>
      <x:c r="J145" s="3" t="n">
        <x:f>H145-I145</x:f>
        <x:v>1239964.8497612902</x:v>
      </x:c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39" t="n">
        <x:v>46316</x:v>
      </x:c>
      <x:c r="D146" s="2" t="n">
        <x:f>H145</x:f>
        <x:v>1489964.8497612902</x:v>
      </x:c>
      <x:c r="E146" s="3" t="n">
        <x:f>SUMIFS($F$28:$F79,$E$28:$E$79,C146,$F$28:$F79,"&gt;0")</x:f>
        <x:v>0</x:v>
      </x:c>
      <x:c r="F146" s="3" t="n">
        <x:f>SUMIFS($F$28:$F79,$E$28:$E$79,C146,$F$28:$F79,"&lt;0")</x:f>
        <x:v>0</x:v>
      </x:c>
      <x:c r="G146" s="3" t="n">
        <x:f>E146+F146</x:f>
        <x:v>0</x:v>
      </x:c>
      <x:c r="H146" s="3" t="n">
        <x:f>D146+G146</x:f>
        <x:v>1489964.8497612902</x:v>
      </x:c>
      <x:c r="I146" s="3" t="n">
        <x:f>'Actual inputs'!$E$62</x:f>
        <x:v>250000</x:v>
      </x:c>
      <x:c r="J146" s="3" t="n">
        <x:f>H146-I146</x:f>
        <x:v>1239964.8497612902</x:v>
      </x:c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39" t="n">
        <x:v>46317</x:v>
      </x:c>
      <x:c r="D147" s="2" t="n">
        <x:f>H146</x:f>
        <x:v>1489964.8497612902</x:v>
      </x:c>
      <x:c r="E147" s="3" t="n">
        <x:f>SUMIFS($F$28:$F79,$E$28:$E$79,C147,$F$28:$F79,"&gt;0")</x:f>
        <x:v>0</x:v>
      </x:c>
      <x:c r="F147" s="3" t="n">
        <x:f>SUMIFS($F$28:$F79,$E$28:$E$79,C147,$F$28:$F79,"&lt;0")</x:f>
        <x:v>0</x:v>
      </x:c>
      <x:c r="G147" s="3" t="n">
        <x:f>E147+F147</x:f>
        <x:v>0</x:v>
      </x:c>
      <x:c r="H147" s="3" t="n">
        <x:f>D147+G147</x:f>
        <x:v>1489964.8497612902</x:v>
      </x:c>
      <x:c r="I147" s="3" t="n">
        <x:f>'Actual inputs'!$E$62</x:f>
        <x:v>250000</x:v>
      </x:c>
      <x:c r="J147" s="3" t="n">
        <x:f>H147-I147</x:f>
        <x:v>1239964.8497612902</x:v>
      </x:c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39" t="n">
        <x:v>46318</x:v>
      </x:c>
      <x:c r="D148" s="2" t="n">
        <x:f>H147</x:f>
        <x:v>1489964.8497612902</x:v>
      </x:c>
      <x:c r="E148" s="3" t="n">
        <x:f>SUMIFS($F$28:$F79,$E$28:$E$79,C148,$F$28:$F79,"&gt;0")</x:f>
        <x:v>0</x:v>
      </x:c>
      <x:c r="F148" s="3" t="n">
        <x:f>SUMIFS($F$28:$F79,$E$28:$E$79,C148,$F$28:$F79,"&lt;0")</x:f>
        <x:v>0</x:v>
      </x:c>
      <x:c r="G148" s="3" t="n">
        <x:f>E148+F148</x:f>
        <x:v>0</x:v>
      </x:c>
      <x:c r="H148" s="3" t="n">
        <x:f>D148+G148</x:f>
        <x:v>1489964.8497612902</x:v>
      </x:c>
      <x:c r="I148" s="3" t="n">
        <x:f>'Actual inputs'!$E$62</x:f>
        <x:v>250000</x:v>
      </x:c>
      <x:c r="J148" s="3" t="n">
        <x:f>H148-I148</x:f>
        <x:v>1239964.8497612902</x:v>
      </x:c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39" t="n">
        <x:v>46319</x:v>
      </x:c>
      <x:c r="D149" s="2" t="n">
        <x:f>H148</x:f>
        <x:v>1489964.8497612902</x:v>
      </x:c>
      <x:c r="E149" s="3" t="n">
        <x:f>SUMIFS($F$28:$F79,$E$28:$E$79,C149,$F$28:$F79,"&gt;0")</x:f>
        <x:v>0</x:v>
      </x:c>
      <x:c r="F149" s="3" t="n">
        <x:f>SUMIFS($F$28:$F79,$E$28:$E$79,C149,$F$28:$F79,"&lt;0")</x:f>
        <x:v>0</x:v>
      </x:c>
      <x:c r="G149" s="3" t="n">
        <x:f>E149+F149</x:f>
        <x:v>0</x:v>
      </x:c>
      <x:c r="H149" s="3" t="n">
        <x:f>D149+G149</x:f>
        <x:v>1489964.8497612902</x:v>
      </x:c>
      <x:c r="I149" s="3" t="n">
        <x:f>'Actual inputs'!$E$62</x:f>
        <x:v>250000</x:v>
      </x:c>
      <x:c r="J149" s="3" t="n">
        <x:f>H149-I149</x:f>
        <x:v>1239964.8497612902</x:v>
      </x:c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39" t="n">
        <x:v>46320</x:v>
      </x:c>
      <x:c r="D150" s="2" t="n">
        <x:f>H149</x:f>
        <x:v>1489964.8497612902</x:v>
      </x:c>
      <x:c r="E150" s="3" t="n">
        <x:f>SUMIFS($F$28:$F79,$E$28:$E$79,C150,$F$28:$F79,"&gt;0")</x:f>
        <x:v>0</x:v>
      </x:c>
      <x:c r="F150" s="3" t="n">
        <x:f>SUMIFS($F$28:$F79,$E$28:$E$79,C150,$F$28:$F79,"&lt;0")</x:f>
        <x:v>-238325</x:v>
      </x:c>
      <x:c r="G150" s="3" t="n">
        <x:f>E150+F150</x:f>
        <x:v>-238325</x:v>
      </x:c>
      <x:c r="H150" s="3" t="n">
        <x:f>D150+G150</x:f>
        <x:v>1251639.8497612902</x:v>
      </x:c>
      <x:c r="I150" s="3" t="n">
        <x:f>'Actual inputs'!$E$62</x:f>
        <x:v>250000</x:v>
      </x:c>
      <x:c r="J150" s="3" t="n">
        <x:f>H150-I150</x:f>
        <x:v>1001639.8497612902</x:v>
      </x:c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39" t="n">
        <x:v>46321</x:v>
      </x:c>
      <x:c r="D151" s="2" t="n">
        <x:f>H150</x:f>
        <x:v>1251639.8497612902</x:v>
      </x:c>
      <x:c r="E151" s="3" t="n">
        <x:f>SUMIFS($F$28:$F79,$E$28:$E$79,C151,$F$28:$F79,"&gt;0")</x:f>
        <x:v>0</x:v>
      </x:c>
      <x:c r="F151" s="3" t="n">
        <x:f>SUMIFS($F$28:$F79,$E$28:$E$79,C151,$F$28:$F79,"&lt;0")</x:f>
        <x:v>0</x:v>
      </x:c>
      <x:c r="G151" s="3" t="n">
        <x:f>E151+F151</x:f>
        <x:v>0</x:v>
      </x:c>
      <x:c r="H151" s="3" t="n">
        <x:f>D151+G151</x:f>
        <x:v>1251639.8497612902</x:v>
      </x:c>
      <x:c r="I151" s="3" t="n">
        <x:f>'Actual inputs'!$E$62</x:f>
        <x:v>250000</x:v>
      </x:c>
      <x:c r="J151" s="3" t="n">
        <x:f>H151-I151</x:f>
        <x:v>1001639.8497612902</x:v>
      </x:c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39" t="n">
        <x:v>46322</x:v>
      </x:c>
      <x:c r="D152" s="2" t="n">
        <x:f>H151</x:f>
        <x:v>1251639.8497612902</x:v>
      </x:c>
      <x:c r="E152" s="3" t="n">
        <x:f>SUMIFS($F$28:$F79,$E$28:$E$79,C152,$F$28:$F79,"&gt;0")</x:f>
        <x:v>0</x:v>
      </x:c>
      <x:c r="F152" s="3" t="n">
        <x:f>SUMIFS($F$28:$F79,$E$28:$E$79,C152,$F$28:$F79,"&lt;0")</x:f>
        <x:v>0</x:v>
      </x:c>
      <x:c r="G152" s="3" t="n">
        <x:f>E152+F152</x:f>
        <x:v>0</x:v>
      </x:c>
      <x:c r="H152" s="3" t="n">
        <x:f>D152+G152</x:f>
        <x:v>1251639.8497612902</x:v>
      </x:c>
      <x:c r="I152" s="3" t="n">
        <x:f>'Actual inputs'!$E$62</x:f>
        <x:v>250000</x:v>
      </x:c>
      <x:c r="J152" s="3" t="n">
        <x:f>H152-I152</x:f>
        <x:v>1001639.8497612902</x:v>
      </x:c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39" t="n">
        <x:v>46323</x:v>
      </x:c>
      <x:c r="D153" s="2" t="n">
        <x:f>H152</x:f>
        <x:v>1251639.8497612902</x:v>
      </x:c>
      <x:c r="E153" s="3" t="n">
        <x:f>SUMIFS($F$28:$F79,$E$28:$E$79,C153,$F$28:$F79,"&gt;0")</x:f>
        <x:v>252624.68413978492</x:v>
      </x:c>
      <x:c r="F153" s="3" t="n">
        <x:f>SUMIFS($F$28:$F79,$E$28:$E$79,C153,$F$28:$F79,"&lt;0")</x:f>
        <x:v>-123667.53332043014</x:v>
      </x:c>
      <x:c r="G153" s="3" t="n">
        <x:f>E153+F153</x:f>
        <x:v>128957.15081935478</x:v>
      </x:c>
      <x:c r="H153" s="3" t="n">
        <x:f>D153+G153</x:f>
        <x:v>1380597.000580645</x:v>
      </x:c>
      <x:c r="I153" s="3" t="n">
        <x:f>'Actual inputs'!$E$62</x:f>
        <x:v>250000</x:v>
      </x:c>
      <x:c r="J153" s="3" t="n">
        <x:f>H153-I153</x:f>
        <x:v>1130597.000580645</x:v>
      </x:c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39" t="n">
        <x:v>46324</x:v>
      </x:c>
      <x:c r="D154" s="2" t="n">
        <x:f>H153</x:f>
        <x:v>1380597.000580645</x:v>
      </x:c>
      <x:c r="E154" s="3" t="n">
        <x:f>SUMIFS($F$28:$F79,$E$28:$E$79,C154,$F$28:$F79,"&gt;0")</x:f>
        <x:v>0</x:v>
      </x:c>
      <x:c r="F154" s="3" t="n">
        <x:f>SUMIFS($F$28:$F79,$E$28:$E$79,C154,$F$28:$F79,"&lt;0")</x:f>
        <x:v>0</x:v>
      </x:c>
      <x:c r="G154" s="3" t="n">
        <x:f>E154+F154</x:f>
        <x:v>0</x:v>
      </x:c>
      <x:c r="H154" s="3" t="n">
        <x:f>D154+G154</x:f>
        <x:v>1380597.000580645</x:v>
      </x:c>
      <x:c r="I154" s="3" t="n">
        <x:f>'Actual inputs'!$E$62</x:f>
        <x:v>250000</x:v>
      </x:c>
      <x:c r="J154" s="3" t="n">
        <x:f>H154-I154</x:f>
        <x:v>1130597.000580645</x:v>
      </x:c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39" t="n">
        <x:v>46325</x:v>
      </x:c>
      <x:c r="D155" s="2" t="n">
        <x:f>H154</x:f>
        <x:v>1380597.000580645</x:v>
      </x:c>
      <x:c r="E155" s="3" t="n">
        <x:f>SUMIFS($F$28:$F79,$E$28:$E$79,C155,$F$28:$F79,"&gt;0")</x:f>
        <x:v>0</x:v>
      </x:c>
      <x:c r="F155" s="3" t="n">
        <x:f>SUMIFS($F$28:$F79,$E$28:$E$79,C155,$F$28:$F79,"&lt;0")</x:f>
        <x:v>0</x:v>
      </x:c>
      <x:c r="G155" s="3" t="n">
        <x:f>E155+F155</x:f>
        <x:v>0</x:v>
      </x:c>
      <x:c r="H155" s="3" t="n">
        <x:f>D155+G155</x:f>
        <x:v>1380597.000580645</x:v>
      </x:c>
      <x:c r="I155" s="3" t="n">
        <x:f>'Actual inputs'!$E$62</x:f>
        <x:v>250000</x:v>
      </x:c>
      <x:c r="J155" s="3" t="n">
        <x:f>H155-I155</x:f>
        <x:v>1130597.000580645</x:v>
      </x:c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39" t="n">
        <x:v>46326</x:v>
      </x:c>
      <x:c r="D156" s="2" t="n">
        <x:f>H155</x:f>
        <x:v>1380597.000580645</x:v>
      </x:c>
      <x:c r="E156" s="3" t="n">
        <x:f>SUMIFS($F$28:$F79,$E$28:$E$79,C156,$F$28:$F79,"&gt;0")</x:f>
        <x:v>0</x:v>
      </x:c>
      <x:c r="F156" s="3" t="n">
        <x:f>SUMIFS($F$28:$F79,$E$28:$E$79,C156,$F$28:$F79,"&lt;0")</x:f>
        <x:v>0</x:v>
      </x:c>
      <x:c r="G156" s="3" t="n">
        <x:f>E156+F156</x:f>
        <x:v>0</x:v>
      </x:c>
      <x:c r="H156" s="3" t="n">
        <x:f>D156+G156</x:f>
        <x:v>1380597.000580645</x:v>
      </x:c>
      <x:c r="I156" s="3" t="n">
        <x:f>'Actual inputs'!$E$62</x:f>
        <x:v>250000</x:v>
      </x:c>
      <x:c r="J156" s="3" t="n">
        <x:f>H156-I156</x:f>
        <x:v>1130597.000580645</x:v>
      </x:c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39" t="n">
        <x:v>46327</x:v>
      </x:c>
      <x:c r="D157" s="2" t="n">
        <x:f>H156</x:f>
        <x:v>1380597.000580645</x:v>
      </x:c>
      <x:c r="E157" s="3" t="n">
        <x:f>SUMIFS($F$28:$F79,$E$28:$E$79,C157,$F$28:$F79,"&gt;0")</x:f>
        <x:v>0</x:v>
      </x:c>
      <x:c r="F157" s="3" t="n">
        <x:f>SUMIFS($F$28:$F79,$E$28:$E$79,C157,$F$28:$F79,"&lt;0")</x:f>
        <x:v>0</x:v>
      </x:c>
      <x:c r="G157" s="3" t="n">
        <x:f>E157+F157</x:f>
        <x:v>0</x:v>
      </x:c>
      <x:c r="H157" s="3" t="n">
        <x:f>D157+G157</x:f>
        <x:v>1380597.000580645</x:v>
      </x:c>
      <x:c r="I157" s="3" t="n">
        <x:f>'Actual inputs'!$E$62</x:f>
        <x:v>250000</x:v>
      </x:c>
      <x:c r="J157" s="3" t="n">
        <x:f>H157-I157</x:f>
        <x:v>1130597.000580645</x:v>
      </x:c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39" t="n">
        <x:v>46328</x:v>
      </x:c>
      <x:c r="D158" s="2" t="n">
        <x:f>H157</x:f>
        <x:v>1380597.000580645</x:v>
      </x:c>
      <x:c r="E158" s="3" t="n">
        <x:f>SUMIFS($F$28:$F79,$E$28:$E$79,C158,$F$28:$F79,"&gt;0")</x:f>
        <x:v>0</x:v>
      </x:c>
      <x:c r="F158" s="3" t="n">
        <x:f>SUMIFS($F$28:$F79,$E$28:$E$79,C158,$F$28:$F79,"&lt;0")</x:f>
        <x:v>0</x:v>
      </x:c>
      <x:c r="G158" s="3" t="n">
        <x:f>E158+F158</x:f>
        <x:v>0</x:v>
      </x:c>
      <x:c r="H158" s="3" t="n">
        <x:f>D158+G158</x:f>
        <x:v>1380597.000580645</x:v>
      </x:c>
      <x:c r="I158" s="3" t="n">
        <x:f>'Actual inputs'!$E$62</x:f>
        <x:v>250000</x:v>
      </x:c>
      <x:c r="J158" s="3" t="n">
        <x:f>H158-I158</x:f>
        <x:v>1130597.000580645</x:v>
      </x:c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39" t="n">
        <x:v>46329</x:v>
      </x:c>
      <x:c r="D159" s="2" t="n">
        <x:f>H158</x:f>
        <x:v>1380597.000580645</x:v>
      </x:c>
      <x:c r="E159" s="3" t="n">
        <x:f>SUMIFS($F$28:$F79,$E$28:$E$79,C159,$F$28:$F79,"&gt;0")</x:f>
        <x:v>0</x:v>
      </x:c>
      <x:c r="F159" s="3" t="n">
        <x:f>SUMIFS($F$28:$F79,$E$28:$E$79,C159,$F$28:$F79,"&lt;0")</x:f>
        <x:v>0</x:v>
      </x:c>
      <x:c r="G159" s="3" t="n">
        <x:f>E159+F159</x:f>
        <x:v>0</x:v>
      </x:c>
      <x:c r="H159" s="3" t="n">
        <x:f>D159+G159</x:f>
        <x:v>1380597.000580645</x:v>
      </x:c>
      <x:c r="I159" s="3" t="n">
        <x:f>'Actual inputs'!$E$62</x:f>
        <x:v>250000</x:v>
      </x:c>
      <x:c r="J159" s="3" t="n">
        <x:f>H159-I159</x:f>
        <x:v>1130597.000580645</x:v>
      </x:c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39" t="n">
        <x:v>46330</x:v>
      </x:c>
      <x:c r="D160" s="2" t="n">
        <x:f>H159</x:f>
        <x:v>1380597.000580645</x:v>
      </x:c>
      <x:c r="E160" s="3" t="n">
        <x:f>SUMIFS($F$28:$F79,$E$28:$E$79,C160,$F$28:$F79,"&gt;0")</x:f>
        <x:v>0</x:v>
      </x:c>
      <x:c r="F160" s="3" t="n">
        <x:f>SUMIFS($F$28:$F79,$E$28:$E$79,C160,$F$28:$F79,"&lt;0")</x:f>
        <x:v>0</x:v>
      </x:c>
      <x:c r="G160" s="3" t="n">
        <x:f>E160+F160</x:f>
        <x:v>0</x:v>
      </x:c>
      <x:c r="H160" s="3" t="n">
        <x:f>D160+G160</x:f>
        <x:v>1380597.000580645</x:v>
      </x:c>
      <x:c r="I160" s="3" t="n">
        <x:f>'Actual inputs'!$E$62</x:f>
        <x:v>250000</x:v>
      </x:c>
      <x:c r="J160" s="3" t="n">
        <x:f>H160-I160</x:f>
        <x:v>1130597.000580645</x:v>
      </x:c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39" t="n">
        <x:v>46331</x:v>
      </x:c>
      <x:c r="D161" s="2" t="n">
        <x:f>H160</x:f>
        <x:v>1380597.000580645</x:v>
      </x:c>
      <x:c r="E161" s="3" t="n">
        <x:f>SUMIFS($F$28:$F79,$E$28:$E$79,C161,$F$28:$F79,"&gt;0")</x:f>
        <x:v>0</x:v>
      </x:c>
      <x:c r="F161" s="3" t="n">
        <x:f>SUMIFS($F$28:$F79,$E$28:$E$79,C161,$F$28:$F79,"&lt;0")</x:f>
        <x:v>0</x:v>
      </x:c>
      <x:c r="G161" s="3" t="n">
        <x:f>E161+F161</x:f>
        <x:v>0</x:v>
      </x:c>
      <x:c r="H161" s="3" t="n">
        <x:f>D161+G161</x:f>
        <x:v>1380597.000580645</x:v>
      </x:c>
      <x:c r="I161" s="3" t="n">
        <x:f>'Actual inputs'!$E$62</x:f>
        <x:v>250000</x:v>
      </x:c>
      <x:c r="J161" s="3" t="n">
        <x:f>H161-I161</x:f>
        <x:v>1130597.000580645</x:v>
      </x:c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39" t="n">
        <x:v>46332</x:v>
      </x:c>
      <x:c r="D162" s="2" t="n">
        <x:f>H161</x:f>
        <x:v>1380597.000580645</x:v>
      </x:c>
      <x:c r="E162" s="3" t="n">
        <x:f>SUMIFS($F$28:$F79,$E$28:$E$79,C162,$F$28:$F79,"&gt;0")</x:f>
        <x:v>0</x:v>
      </x:c>
      <x:c r="F162" s="3" t="n">
        <x:f>SUMIFS($F$28:$F79,$E$28:$E$79,C162,$F$28:$F79,"&lt;0")</x:f>
        <x:v>0</x:v>
      </x:c>
      <x:c r="G162" s="3" t="n">
        <x:f>E162+F162</x:f>
        <x:v>0</x:v>
      </x:c>
      <x:c r="H162" s="3" t="n">
        <x:f>D162+G162</x:f>
        <x:v>1380597.000580645</x:v>
      </x:c>
      <x:c r="I162" s="3" t="n">
        <x:f>'Actual inputs'!$E$62</x:f>
        <x:v>250000</x:v>
      </x:c>
      <x:c r="J162" s="3" t="n">
        <x:f>H162-I162</x:f>
        <x:v>1130597.000580645</x:v>
      </x:c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39" t="n">
        <x:v>46333</x:v>
      </x:c>
      <x:c r="D163" s="2" t="n">
        <x:f>H162</x:f>
        <x:v>1380597.000580645</x:v>
      </x:c>
      <x:c r="E163" s="3" t="n">
        <x:f>SUMIFS($F$28:$F79,$E$28:$E$79,C163,$F$28:$F79,"&gt;0")</x:f>
        <x:v>0</x:v>
      </x:c>
      <x:c r="F163" s="3" t="n">
        <x:f>SUMIFS($F$28:$F79,$E$28:$E$79,C163,$F$28:$F79,"&lt;0")</x:f>
        <x:v>0</x:v>
      </x:c>
      <x:c r="G163" s="3" t="n">
        <x:f>E163+F163</x:f>
        <x:v>0</x:v>
      </x:c>
      <x:c r="H163" s="3" t="n">
        <x:f>D163+G163</x:f>
        <x:v>1380597.000580645</x:v>
      </x:c>
      <x:c r="I163" s="3" t="n">
        <x:f>'Actual inputs'!$E$62</x:f>
        <x:v>250000</x:v>
      </x:c>
      <x:c r="J163" s="3" t="n">
        <x:f>H163-I163</x:f>
        <x:v>1130597.000580645</x:v>
      </x:c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39" t="n">
        <x:v>46334</x:v>
      </x:c>
      <x:c r="D164" s="2" t="n">
        <x:f>H163</x:f>
        <x:v>1380597.000580645</x:v>
      </x:c>
      <x:c r="E164" s="3" t="n">
        <x:f>SUMIFS($F$28:$F79,$E$28:$E$79,C164,$F$28:$F79,"&gt;0")</x:f>
        <x:v>0</x:v>
      </x:c>
      <x:c r="F164" s="3" t="n">
        <x:f>SUMIFS($F$28:$F79,$E$28:$E$79,C164,$F$28:$F79,"&lt;0")</x:f>
        <x:v>-13000</x:v>
      </x:c>
      <x:c r="G164" s="3" t="n">
        <x:f>E164+F164</x:f>
        <x:v>-13000</x:v>
      </x:c>
      <x:c r="H164" s="3" t="n">
        <x:f>D164+G164</x:f>
        <x:v>1367597.000580645</x:v>
      </x:c>
      <x:c r="I164" s="3" t="n">
        <x:f>'Actual inputs'!$E$62</x:f>
        <x:v>250000</x:v>
      </x:c>
      <x:c r="J164" s="3" t="n">
        <x:f>H164-I164</x:f>
        <x:v>1117597.000580645</x:v>
      </x:c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39" t="n">
        <x:v>46335</x:v>
      </x:c>
      <x:c r="D165" s="2" t="n">
        <x:f>H164</x:f>
        <x:v>1367597.000580645</x:v>
      </x:c>
      <x:c r="E165" s="3" t="n">
        <x:f>SUMIFS($F$28:$F79,$E$28:$E$79,C165,$F$28:$F79,"&gt;0")</x:f>
        <x:v>0</x:v>
      </x:c>
      <x:c r="F165" s="3" t="n">
        <x:f>SUMIFS($F$28:$F79,$E$28:$E$79,C165,$F$28:$F79,"&lt;0")</x:f>
        <x:v>0</x:v>
      </x:c>
      <x:c r="G165" s="3" t="n">
        <x:f>E165+F165</x:f>
        <x:v>0</x:v>
      </x:c>
      <x:c r="H165" s="3" t="n">
        <x:f>D165+G165</x:f>
        <x:v>1367597.000580645</x:v>
      </x:c>
      <x:c r="I165" s="3" t="n">
        <x:f>'Actual inputs'!$E$62</x:f>
        <x:v>250000</x:v>
      </x:c>
      <x:c r="J165" s="3" t="n">
        <x:f>H165-I165</x:f>
        <x:v>1117597.000580645</x:v>
      </x:c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39" t="n">
        <x:v>46336</x:v>
      </x:c>
      <x:c r="D166" s="2" t="n">
        <x:f>H165</x:f>
        <x:v>1367597.000580645</x:v>
      </x:c>
      <x:c r="E166" s="3" t="n">
        <x:f>SUMIFS($F$28:$F79,$E$28:$E$79,C166,$F$28:$F79,"&gt;0")</x:f>
        <x:v>0</x:v>
      </x:c>
      <x:c r="F166" s="3" t="n">
        <x:f>SUMIFS($F$28:$F79,$E$28:$E$79,C166,$F$28:$F79,"&lt;0")</x:f>
        <x:v>0</x:v>
      </x:c>
      <x:c r="G166" s="3" t="n">
        <x:f>E166+F166</x:f>
        <x:v>0</x:v>
      </x:c>
      <x:c r="H166" s="3" t="n">
        <x:f>D166+G166</x:f>
        <x:v>1367597.000580645</x:v>
      </x:c>
      <x:c r="I166" s="3" t="n">
        <x:f>'Actual inputs'!$E$62</x:f>
        <x:v>250000</x:v>
      </x:c>
      <x:c r="J166" s="3" t="n">
        <x:f>H166-I166</x:f>
        <x:v>1117597.000580645</x:v>
      </x:c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39" t="n">
        <x:v>46337</x:v>
      </x:c>
      <x:c r="D167" s="2" t="n">
        <x:f>H166</x:f>
        <x:v>1367597.000580645</x:v>
      </x:c>
      <x:c r="E167" s="3" t="n">
        <x:f>SUMIFS($F$28:$F79,$E$28:$E$79,C167,$F$28:$F79,"&gt;0")</x:f>
        <x:v>0</x:v>
      </x:c>
      <x:c r="F167" s="3" t="n">
        <x:f>SUMIFS($F$28:$F79,$E$28:$E$79,C167,$F$28:$F79,"&lt;0")</x:f>
        <x:v>0</x:v>
      </x:c>
      <x:c r="G167" s="3" t="n">
        <x:f>E167+F167</x:f>
        <x:v>0</x:v>
      </x:c>
      <x:c r="H167" s="3" t="n">
        <x:f>D167+G167</x:f>
        <x:v>1367597.000580645</x:v>
      </x:c>
      <x:c r="I167" s="3" t="n">
        <x:f>'Actual inputs'!$E$62</x:f>
        <x:v>250000</x:v>
      </x:c>
      <x:c r="J167" s="3" t="n">
        <x:f>H167-I167</x:f>
        <x:v>1117597.000580645</x:v>
      </x:c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39" t="n">
        <x:v>46338</x:v>
      </x:c>
      <x:c r="D168" s="2" t="n">
        <x:f>H167</x:f>
        <x:v>1367597.000580645</x:v>
      </x:c>
      <x:c r="E168" s="3" t="n">
        <x:f>SUMIFS($F$28:$F79,$E$28:$E$79,C168,$F$28:$F79,"&gt;0")</x:f>
        <x:v>0</x:v>
      </x:c>
      <x:c r="F168" s="3" t="n">
        <x:f>SUMIFS($F$28:$F79,$E$28:$E$79,C168,$F$28:$F79,"&lt;0")</x:f>
        <x:v>0</x:v>
      </x:c>
      <x:c r="G168" s="3" t="n">
        <x:f>E168+F168</x:f>
        <x:v>0</x:v>
      </x:c>
      <x:c r="H168" s="3" t="n">
        <x:f>D168+G168</x:f>
        <x:v>1367597.000580645</x:v>
      </x:c>
      <x:c r="I168" s="3" t="n">
        <x:f>'Actual inputs'!$E$62</x:f>
        <x:v>250000</x:v>
      </x:c>
      <x:c r="J168" s="3" t="n">
        <x:f>H168-I168</x:f>
        <x:v>1117597.000580645</x:v>
      </x:c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39" t="n">
        <x:v>46339</x:v>
      </x:c>
      <x:c r="D169" s="2" t="n">
        <x:f>H168</x:f>
        <x:v>1367597.000580645</x:v>
      </x:c>
      <x:c r="E169" s="3" t="n">
        <x:f>SUMIFS($F$28:$F79,$E$28:$E$79,C169,$F$28:$F79,"&gt;0")</x:f>
        <x:v>0</x:v>
      </x:c>
      <x:c r="F169" s="3" t="n">
        <x:f>SUMIFS($F$28:$F79,$E$28:$E$79,C169,$F$28:$F79,"&lt;0")</x:f>
        <x:v>0</x:v>
      </x:c>
      <x:c r="G169" s="3" t="n">
        <x:f>E169+F169</x:f>
        <x:v>0</x:v>
      </x:c>
      <x:c r="H169" s="3" t="n">
        <x:f>D169+G169</x:f>
        <x:v>1367597.000580645</x:v>
      </x:c>
      <x:c r="I169" s="3" t="n">
        <x:f>'Actual inputs'!$E$62</x:f>
        <x:v>250000</x:v>
      </x:c>
      <x:c r="J169" s="3" t="n">
        <x:f>H169-I169</x:f>
        <x:v>1117597.000580645</x:v>
      </x:c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39" t="n">
        <x:v>46340</x:v>
      </x:c>
      <x:c r="D170" s="2" t="n">
        <x:f>H169</x:f>
        <x:v>1367597.000580645</x:v>
      </x:c>
      <x:c r="E170" s="3" t="n">
        <x:f>SUMIFS($F$28:$F79,$E$28:$E$79,C170,$F$28:$F79,"&gt;0")</x:f>
        <x:v>0</x:v>
      </x:c>
      <x:c r="F170" s="3" t="n">
        <x:f>SUMIFS($F$28:$F79,$E$28:$E$79,C170,$F$28:$F79,"&lt;0")</x:f>
        <x:v>0</x:v>
      </x:c>
      <x:c r="G170" s="3" t="n">
        <x:f>E170+F170</x:f>
        <x:v>0</x:v>
      </x:c>
      <x:c r="H170" s="3" t="n">
        <x:f>D170+G170</x:f>
        <x:v>1367597.000580645</x:v>
      </x:c>
      <x:c r="I170" s="3" t="n">
        <x:f>'Actual inputs'!$E$62</x:f>
        <x:v>250000</x:v>
      </x:c>
      <x:c r="J170" s="3" t="n">
        <x:f>H170-I170</x:f>
        <x:v>1117597.000580645</x:v>
      </x:c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39" t="n">
        <x:v>46341</x:v>
      </x:c>
      <x:c r="D171" s="2" t="n">
        <x:f>H170</x:f>
        <x:v>1367597.000580645</x:v>
      </x:c>
      <x:c r="E171" s="3" t="n">
        <x:f>SUMIFS($F$28:$F79,$E$28:$E$79,C171,$F$28:$F79,"&gt;0")</x:f>
        <x:v>212604.32661290324</x:v>
      </x:c>
      <x:c r="F171" s="3" t="n">
        <x:f>SUMIFS($F$28:$F79,$E$28:$E$79,C171,$F$28:$F79,"&lt;0")</x:f>
        <x:v>-95837.61677419354</x:v>
      </x:c>
      <x:c r="G171" s="3" t="n">
        <x:f>E171+F171</x:f>
        <x:v>116766.7098387097</x:v>
      </x:c>
      <x:c r="H171" s="3" t="n">
        <x:f>D171+G171</x:f>
        <x:v>1484363.7104193547</x:v>
      </x:c>
      <x:c r="I171" s="3" t="n">
        <x:f>'Actual inputs'!$E$62</x:f>
        <x:v>250000</x:v>
      </x:c>
      <x:c r="J171" s="3" t="n">
        <x:f>H171-I171</x:f>
        <x:v>1234363.7104193547</x:v>
      </x:c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39" t="n">
        <x:v>46342</x:v>
      </x:c>
      <x:c r="D172" s="2" t="n">
        <x:f>H171</x:f>
        <x:v>1484363.7104193547</x:v>
      </x:c>
      <x:c r="E172" s="3" t="n">
        <x:f>SUMIFS($F$28:$F79,$E$28:$E$79,C172,$F$28:$F79,"&gt;0")</x:f>
        <x:v>0</x:v>
      </x:c>
      <x:c r="F172" s="3" t="n">
        <x:f>SUMIFS($F$28:$F79,$E$28:$E$79,C172,$F$28:$F79,"&lt;0")</x:f>
        <x:v>0</x:v>
      </x:c>
      <x:c r="G172" s="3" t="n">
        <x:f>E172+F172</x:f>
        <x:v>0</x:v>
      </x:c>
      <x:c r="H172" s="3" t="n">
        <x:f>D172+G172</x:f>
        <x:v>1484363.7104193547</x:v>
      </x:c>
      <x:c r="I172" s="3" t="n">
        <x:f>'Actual inputs'!$E$62</x:f>
        <x:v>250000</x:v>
      </x:c>
      <x:c r="J172" s="3" t="n">
        <x:f>H172-I172</x:f>
        <x:v>1234363.7104193547</x:v>
      </x:c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39" t="n">
        <x:v>46343</x:v>
      </x:c>
      <x:c r="D173" s="2" t="n">
        <x:f>H172</x:f>
        <x:v>1484363.7104193547</x:v>
      </x:c>
      <x:c r="E173" s="3" t="n">
        <x:f>SUMIFS($F$28:$F79,$E$28:$E$79,C173,$F$28:$F79,"&gt;0")</x:f>
        <x:v>0</x:v>
      </x:c>
      <x:c r="F173" s="3" t="n">
        <x:f>SUMIFS($F$28:$F79,$E$28:$E$79,C173,$F$28:$F79,"&lt;0")</x:f>
        <x:v>0</x:v>
      </x:c>
      <x:c r="G173" s="3" t="n">
        <x:f>E173+F173</x:f>
        <x:v>0</x:v>
      </x:c>
      <x:c r="H173" s="3" t="n">
        <x:f>D173+G173</x:f>
        <x:v>1484363.7104193547</x:v>
      </x:c>
      <x:c r="I173" s="3" t="n">
        <x:f>'Actual inputs'!$E$62</x:f>
        <x:v>250000</x:v>
      </x:c>
      <x:c r="J173" s="3" t="n">
        <x:f>H173-I173</x:f>
        <x:v>1234363.7104193547</x:v>
      </x:c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39" t="n">
        <x:v>46344</x:v>
      </x:c>
      <x:c r="D174" s="2" t="n">
        <x:f>H173</x:f>
        <x:v>1484363.7104193547</x:v>
      </x:c>
      <x:c r="E174" s="3" t="n">
        <x:f>SUMIFS($F$28:$F79,$E$28:$E$79,C174,$F$28:$F79,"&gt;0")</x:f>
        <x:v>0</x:v>
      </x:c>
      <x:c r="F174" s="3" t="n">
        <x:f>SUMIFS($F$28:$F79,$E$28:$E$79,C174,$F$28:$F79,"&lt;0")</x:f>
        <x:v>0</x:v>
      </x:c>
      <x:c r="G174" s="3" t="n">
        <x:f>E174+F174</x:f>
        <x:v>0</x:v>
      </x:c>
      <x:c r="H174" s="3" t="n">
        <x:f>D174+G174</x:f>
        <x:v>1484363.7104193547</x:v>
      </x:c>
      <x:c r="I174" s="3" t="n">
        <x:f>'Actual inputs'!$E$62</x:f>
        <x:v>250000</x:v>
      </x:c>
      <x:c r="J174" s="3" t="n">
        <x:f>H174-I174</x:f>
        <x:v>1234363.7104193547</x:v>
      </x:c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39" t="n">
        <x:v>46345</x:v>
      </x:c>
      <x:c r="D175" s="2" t="n">
        <x:f>H174</x:f>
        <x:v>1484363.7104193547</x:v>
      </x:c>
      <x:c r="E175" s="3" t="n">
        <x:f>SUMIFS($F$28:$F79,$E$28:$E$79,C175,$F$28:$F79,"&gt;0")</x:f>
        <x:v>0</x:v>
      </x:c>
      <x:c r="F175" s="3" t="n">
        <x:f>SUMIFS($F$28:$F79,$E$28:$E$79,C175,$F$28:$F79,"&lt;0")</x:f>
        <x:v>0</x:v>
      </x:c>
      <x:c r="G175" s="3" t="n">
        <x:f>E175+F175</x:f>
        <x:v>0</x:v>
      </x:c>
      <x:c r="H175" s="3" t="n">
        <x:f>D175+G175</x:f>
        <x:v>1484363.7104193547</x:v>
      </x:c>
      <x:c r="I175" s="3" t="n">
        <x:f>'Actual inputs'!$E$62</x:f>
        <x:v>250000</x:v>
      </x:c>
      <x:c r="J175" s="3" t="n">
        <x:f>H175-I175</x:f>
        <x:v>1234363.7104193547</x:v>
      </x:c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39" t="n">
        <x:v>46346</x:v>
      </x:c>
      <x:c r="D176" s="2" t="n">
        <x:f>H175</x:f>
        <x:v>1484363.7104193547</x:v>
      </x:c>
      <x:c r="E176" s="3" t="n">
        <x:f>SUMIFS($F$28:$F79,$E$28:$E$79,C176,$F$28:$F79,"&gt;0")</x:f>
        <x:v>0</x:v>
      </x:c>
      <x:c r="F176" s="3" t="n">
        <x:f>SUMIFS($F$28:$F79,$E$28:$E$79,C176,$F$28:$F79,"&lt;0")</x:f>
        <x:v>0</x:v>
      </x:c>
      <x:c r="G176" s="3" t="n">
        <x:f>E176+F176</x:f>
        <x:v>0</x:v>
      </x:c>
      <x:c r="H176" s="3" t="n">
        <x:f>D176+G176</x:f>
        <x:v>1484363.7104193547</x:v>
      </x:c>
      <x:c r="I176" s="3" t="n">
        <x:f>'Actual inputs'!$E$62</x:f>
        <x:v>250000</x:v>
      </x:c>
      <x:c r="J176" s="3" t="n">
        <x:f>H176-I176</x:f>
        <x:v>1234363.7104193547</x:v>
      </x:c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39" t="n">
        <x:v>46347</x:v>
      </x:c>
      <x:c r="D177" s="2" t="n">
        <x:f>H176</x:f>
        <x:v>1484363.7104193547</x:v>
      </x:c>
      <x:c r="E177" s="3" t="n">
        <x:f>SUMIFS($F$28:$F79,$E$28:$E$79,C177,$F$28:$F79,"&gt;0")</x:f>
        <x:v>0</x:v>
      </x:c>
      <x:c r="F177" s="3" t="n">
        <x:f>SUMIFS($F$28:$F79,$E$28:$E$79,C177,$F$28:$F79,"&lt;0")</x:f>
        <x:v>0</x:v>
      </x:c>
      <x:c r="G177" s="3" t="n">
        <x:f>E177+F177</x:f>
        <x:v>0</x:v>
      </x:c>
      <x:c r="H177" s="3" t="n">
        <x:f>D177+G177</x:f>
        <x:v>1484363.7104193547</x:v>
      </x:c>
      <x:c r="I177" s="3" t="n">
        <x:f>'Actual inputs'!$E$62</x:f>
        <x:v>250000</x:v>
      </x:c>
      <x:c r="J177" s="3" t="n">
        <x:f>H177-I177</x:f>
        <x:v>1234363.7104193547</x:v>
      </x:c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39" t="n">
        <x:v>46348</x:v>
      </x:c>
      <x:c r="D178" s="2" t="n">
        <x:f>H177</x:f>
        <x:v>1484363.7104193547</x:v>
      </x:c>
      <x:c r="E178" s="3" t="n">
        <x:f>SUMIFS($F$28:$F79,$E$28:$E$79,C178,$F$28:$F79,"&gt;0")</x:f>
        <x:v>0</x:v>
      </x:c>
      <x:c r="F178" s="3" t="n">
        <x:f>SUMIFS($F$28:$F79,$E$28:$E$79,C178,$F$28:$F79,"&lt;0")</x:f>
        <x:v>0</x:v>
      </x:c>
      <x:c r="G178" s="3" t="n">
        <x:f>E178+F178</x:f>
        <x:v>0</x:v>
      </x:c>
      <x:c r="H178" s="3" t="n">
        <x:f>D178+G178</x:f>
        <x:v>1484363.7104193547</x:v>
      </x:c>
      <x:c r="I178" s="3" t="n">
        <x:f>'Actual inputs'!$E$62</x:f>
        <x:v>250000</x:v>
      </x:c>
      <x:c r="J178" s="3" t="n">
        <x:f>H178-I178</x:f>
        <x:v>1234363.7104193547</x:v>
      </x:c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39" t="n">
        <x:v>46349</x:v>
      </x:c>
      <x:c r="D179" s="2" t="n">
        <x:f>H178</x:f>
        <x:v>1484363.7104193547</x:v>
      </x:c>
      <x:c r="E179" s="3" t="n">
        <x:f>SUMIFS($F$28:$F79,$E$28:$E$79,C179,$F$28:$F79,"&gt;0")</x:f>
        <x:v>0</x:v>
      </x:c>
      <x:c r="F179" s="3" t="n">
        <x:f>SUMIFS($F$28:$F79,$E$28:$E$79,C179,$F$28:$F79,"&lt;0")</x:f>
        <x:v>0</x:v>
      </x:c>
      <x:c r="G179" s="3" t="n">
        <x:f>E179+F179</x:f>
        <x:v>0</x:v>
      </x:c>
      <x:c r="H179" s="3" t="n">
        <x:f>D179+G179</x:f>
        <x:v>1484363.7104193547</x:v>
      </x:c>
      <x:c r="I179" s="3" t="n">
        <x:f>'Actual inputs'!$E$62</x:f>
        <x:v>250000</x:v>
      </x:c>
      <x:c r="J179" s="3" t="n">
        <x:f>H179-I179</x:f>
        <x:v>1234363.7104193547</x:v>
      </x:c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39" t="n">
        <x:v>46350</x:v>
      </x:c>
      <x:c r="D180" s="2" t="n">
        <x:f>H179</x:f>
        <x:v>1484363.7104193547</x:v>
      </x:c>
      <x:c r="E180" s="3" t="n">
        <x:f>SUMIFS($F$28:$F79,$E$28:$E$79,C180,$F$28:$F79,"&gt;0")</x:f>
        <x:v>0</x:v>
      </x:c>
      <x:c r="F180" s="3" t="n">
        <x:f>SUMIFS($F$28:$F79,$E$28:$E$79,C180,$F$28:$F79,"&lt;0")</x:f>
        <x:v>0</x:v>
      </x:c>
      <x:c r="G180" s="3" t="n">
        <x:f>E180+F180</x:f>
        <x:v>0</x:v>
      </x:c>
      <x:c r="H180" s="3" t="n">
        <x:f>D180+G180</x:f>
        <x:v>1484363.7104193547</x:v>
      </x:c>
      <x:c r="I180" s="3" t="n">
        <x:f>'Actual inputs'!$E$62</x:f>
        <x:v>250000</x:v>
      </x:c>
      <x:c r="J180" s="3" t="n">
        <x:f>H180-I180</x:f>
        <x:v>1234363.7104193547</x:v>
      </x:c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39" t="n">
        <x:v>46351</x:v>
      </x:c>
      <x:c r="D181" s="2" t="n">
        <x:f>H180</x:f>
        <x:v>1484363.7104193547</x:v>
      </x:c>
      <x:c r="E181" s="3" t="n">
        <x:f>SUMIFS($F$28:$F79,$E$28:$E$79,C181,$F$28:$F79,"&gt;0")</x:f>
        <x:v>0</x:v>
      </x:c>
      <x:c r="F181" s="3" t="n">
        <x:f>SUMIFS($F$28:$F79,$E$28:$E$79,C181,$F$28:$F79,"&lt;0")</x:f>
        <x:v>-244650</x:v>
      </x:c>
      <x:c r="G181" s="3" t="n">
        <x:f>E181+F181</x:f>
        <x:v>-244650</x:v>
      </x:c>
      <x:c r="H181" s="3" t="n">
        <x:f>D181+G181</x:f>
        <x:v>1239713.7104193547</x:v>
      </x:c>
      <x:c r="I181" s="3" t="n">
        <x:f>'Actual inputs'!$E$62</x:f>
        <x:v>250000</x:v>
      </x:c>
      <x:c r="J181" s="3" t="n">
        <x:f>H181-I181</x:f>
        <x:v>989713.7104193547</x:v>
      </x:c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39" t="n">
        <x:v>46352</x:v>
      </x:c>
      <x:c r="D182" s="2" t="n">
        <x:f>H181</x:f>
        <x:v>1239713.7104193547</x:v>
      </x:c>
      <x:c r="E182" s="3" t="n">
        <x:f>SUMIFS($F$28:$F79,$E$28:$E$79,C182,$F$28:$F79,"&gt;0")</x:f>
        <x:v>0</x:v>
      </x:c>
      <x:c r="F182" s="3" t="n">
        <x:f>SUMIFS($F$28:$F79,$E$28:$E$79,C182,$F$28:$F79,"&lt;0")</x:f>
        <x:v>0</x:v>
      </x:c>
      <x:c r="G182" s="3" t="n">
        <x:f>E182+F182</x:f>
        <x:v>0</x:v>
      </x:c>
      <x:c r="H182" s="3" t="n">
        <x:f>D182+G182</x:f>
        <x:v>1239713.7104193547</x:v>
      </x:c>
      <x:c r="I182" s="3" t="n">
        <x:f>'Actual inputs'!$E$62</x:f>
        <x:v>250000</x:v>
      </x:c>
      <x:c r="J182" s="3" t="n">
        <x:f>H182-I182</x:f>
        <x:v>989713.7104193547</x:v>
      </x:c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39" t="n">
        <x:v>46353</x:v>
      </x:c>
      <x:c r="D183" s="2" t="n">
        <x:f>H182</x:f>
        <x:v>1239713.7104193547</x:v>
      </x:c>
      <x:c r="E183" s="3" t="n">
        <x:f>SUMIFS($F$28:$F79,$E$28:$E$79,C183,$F$28:$F79,"&gt;0")</x:f>
        <x:v>0</x:v>
      </x:c>
      <x:c r="F183" s="3" t="n">
        <x:f>SUMIFS($F$28:$F79,$E$28:$E$79,C183,$F$28:$F79,"&lt;0")</x:f>
        <x:v>0</x:v>
      </x:c>
      <x:c r="G183" s="3" t="n">
        <x:f>E183+F183</x:f>
        <x:v>0</x:v>
      </x:c>
      <x:c r="H183" s="3" t="n">
        <x:f>D183+G183</x:f>
        <x:v>1239713.7104193547</x:v>
      </x:c>
      <x:c r="I183" s="3" t="n">
        <x:f>'Actual inputs'!$E$62</x:f>
        <x:v>250000</x:v>
      </x:c>
      <x:c r="J183" s="3" t="n">
        <x:f>H183-I183</x:f>
        <x:v>989713.7104193547</x:v>
      </x:c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39" t="n">
        <x:v>46354</x:v>
      </x:c>
      <x:c r="D184" s="2" t="n">
        <x:f>H183</x:f>
        <x:v>1239713.7104193547</x:v>
      </x:c>
      <x:c r="E184" s="3" t="n">
        <x:f>SUMIFS($F$28:$F79,$E$28:$E$79,C184,$F$28:$F79,"&gt;0")</x:f>
        <x:v>259849.73252688174</x:v>
      </x:c>
      <x:c r="F184" s="3" t="n">
        <x:f>SUMIFS($F$28:$F79,$E$28:$E$79,C184,$F$28:$F79,"&lt;0")</x:f>
        <x:v>-123164.03161290323</x:v>
      </x:c>
      <x:c r="G184" s="3" t="n">
        <x:f>E184+F184</x:f>
        <x:v>136685.7009139785</x:v>
      </x:c>
      <x:c r="H184" s="3" t="n">
        <x:f>D184+G184</x:f>
        <x:v>1376399.4113333332</x:v>
      </x:c>
      <x:c r="I184" s="3" t="n">
        <x:f>'Actual inputs'!$E$62</x:f>
        <x:v>250000</x:v>
      </x:c>
      <x:c r="J184" s="3" t="n">
        <x:f>H184-I184</x:f>
        <x:v>1126399.4113333332</x:v>
      </x:c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39" t="n">
        <x:v>46355</x:v>
      </x:c>
      <x:c r="D185" s="2" t="n">
        <x:f>H184</x:f>
        <x:v>1376399.4113333332</x:v>
      </x:c>
      <x:c r="E185" s="3" t="n">
        <x:f>SUMIFS($F$28:$F79,$E$28:$E$79,C185,$F$28:$F79,"&gt;0")</x:f>
        <x:v>0</x:v>
      </x:c>
      <x:c r="F185" s="3" t="n">
        <x:f>SUMIFS($F$28:$F79,$E$28:$E$79,C185,$F$28:$F79,"&lt;0")</x:f>
        <x:v>0</x:v>
      </x:c>
      <x:c r="G185" s="3" t="n">
        <x:f>E185+F185</x:f>
        <x:v>0</x:v>
      </x:c>
      <x:c r="H185" s="3" t="n">
        <x:f>D185+G185</x:f>
        <x:v>1376399.4113333332</x:v>
      </x:c>
      <x:c r="I185" s="3" t="n">
        <x:f>'Actual inputs'!$E$62</x:f>
        <x:v>250000</x:v>
      </x:c>
      <x:c r="J185" s="3" t="n">
        <x:f>H185-I185</x:f>
        <x:v>1126399.4113333332</x:v>
      </x:c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Revenue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Subscription accounts</x:v>
      </x:c>
      <x:c r="D8" s="2"/>
      <x:c r="E8" s="45" t="n">
        <x:f>'Assumptions'!E56</x:f>
        <x:v>520</x:v>
      </x:c>
      <x:c r="F8" s="45" t="n">
        <x:f>'Assumptions'!F56</x:f>
        <x:v>565</x:v>
      </x:c>
      <x:c r="G8" s="45" t="n">
        <x:f>'Assumptions'!G56</x:f>
        <x:v>610</x:v>
      </x:c>
      <x:c r="H8" s="45" t="n">
        <x:f>'Assumptions'!H56</x:f>
        <x:v>655</x:v>
      </x:c>
      <x:c r="I8" s="45" t="n">
        <x:f>'Assumptions'!I56</x:f>
        <x:v>700</x:v>
      </x:c>
      <x:c r="J8" s="45" t="n">
        <x:f>'Assumptions'!J56</x:f>
        <x:v>745</x:v>
      </x:c>
      <x:c r="K8" s="45" t="n">
        <x:f>'Assumptions'!K56</x:f>
        <x:v>790</x:v>
      </x:c>
      <x:c r="L8" s="45" t="n">
        <x:f>'Assumptions'!L56</x:f>
        <x:v>835</x:v>
      </x:c>
      <x:c r="M8" s="45" t="n">
        <x:f>'Assumptions'!M56</x:f>
        <x:v>880</x:v>
      </x:c>
      <x:c r="N8" s="45" t="n">
        <x:f>'Assumptions'!N56</x:f>
        <x:v>925</x:v>
      </x:c>
      <x:c r="O8" s="45" t="n">
        <x:f>'Assumptions'!O56</x:f>
        <x:v>970</x:v>
      </x:c>
      <x:c r="P8" s="45" t="n">
        <x:f>'Assumptions'!P56</x:f>
        <x:v>1015</x:v>
      </x:c>
      <x:c r="Q8" s="3"/>
    </x:row>
    <x:row r="9" ht="22" customHeight="1">
      <x:c r="A9" s="1"/>
      <x:c r="B9" s="1"/>
      <x:c r="C9" s="2" t="str">
        <x:v>Subscription monthly price</x:v>
      </x:c>
      <x:c r="D9" s="2"/>
      <x:c r="E9" s="38" t="n">
        <x:f>'Assumptions'!E59</x:f>
        <x:v>159</x:v>
      </x:c>
      <x:c r="F9" s="38" t="n">
        <x:f>'Assumptions'!F59</x:f>
        <x:v>159</x:v>
      </x:c>
      <x:c r="G9" s="38" t="n">
        <x:f>'Assumptions'!G59</x:f>
        <x:v>159</x:v>
      </x:c>
      <x:c r="H9" s="38" t="n">
        <x:f>'Assumptions'!H59</x:f>
        <x:v>159</x:v>
      </x:c>
      <x:c r="I9" s="38" t="n">
        <x:f>'Assumptions'!I59</x:f>
        <x:v>159</x:v>
      </x:c>
      <x:c r="J9" s="38" t="n">
        <x:f>'Assumptions'!J59</x:f>
        <x:v>159</x:v>
      </x:c>
      <x:c r="K9" s="38" t="n">
        <x:f>'Assumptions'!K59</x:f>
        <x:v>159</x:v>
      </x:c>
      <x:c r="L9" s="38" t="n">
        <x:f>'Assumptions'!L59</x:f>
        <x:v>159</x:v>
      </x:c>
      <x:c r="M9" s="38" t="n">
        <x:f>'Assumptions'!M59</x:f>
        <x:v>159</x:v>
      </x:c>
      <x:c r="N9" s="38" t="n">
        <x:f>'Assumptions'!N59</x:f>
        <x:v>159</x:v>
      </x:c>
      <x:c r="O9" s="38" t="n">
        <x:f>'Assumptions'!O59</x:f>
        <x:v>159</x:v>
      </x:c>
      <x:c r="P9" s="38" t="n">
        <x:f>'Assumptions'!P59</x:f>
        <x:v>159</x:v>
      </x:c>
      <x:c r="Q9" s="3"/>
    </x:row>
    <x:row r="10" ht="22" customHeight="1">
      <x:c r="A10" s="1"/>
      <x:c r="B10" s="1"/>
      <x:c r="C10" s="2" t="str">
        <x:v>Subscription revenue</x:v>
      </x:c>
      <x:c r="D10" s="2"/>
      <x:c r="E10" s="38" t="n">
        <x:f>'Revenue'!E8*'Revenue'!E9</x:f>
        <x:v>82680</x:v>
      </x:c>
      <x:c r="F10" s="38" t="n">
        <x:f>'Revenue'!F8*'Revenue'!F9</x:f>
        <x:v>89835</x:v>
      </x:c>
      <x:c r="G10" s="38" t="n">
        <x:f>'Revenue'!G8*'Revenue'!G9</x:f>
        <x:v>96990</x:v>
      </x:c>
      <x:c r="H10" s="38" t="n">
        <x:f>'Revenue'!H8*'Revenue'!H9</x:f>
        <x:v>104145</x:v>
      </x:c>
      <x:c r="I10" s="38" t="n">
        <x:f>'Revenue'!I8*'Revenue'!I9</x:f>
        <x:v>111300</x:v>
      </x:c>
      <x:c r="J10" s="38" t="n">
        <x:f>'Revenue'!J8*'Revenue'!J9</x:f>
        <x:v>118455</x:v>
      </x:c>
      <x:c r="K10" s="38" t="n">
        <x:f>'Revenue'!K8*'Revenue'!K9</x:f>
        <x:v>125610</x:v>
      </x:c>
      <x:c r="L10" s="38" t="n">
        <x:f>'Revenue'!L8*'Revenue'!L9</x:f>
        <x:v>132765</x:v>
      </x:c>
      <x:c r="M10" s="38" t="n">
        <x:f>'Revenue'!M8*'Revenue'!M9</x:f>
        <x:v>139920</x:v>
      </x:c>
      <x:c r="N10" s="38" t="n">
        <x:f>'Revenue'!N8*'Revenue'!N9</x:f>
        <x:v>147075</x:v>
      </x:c>
      <x:c r="O10" s="38" t="n">
        <x:f>'Revenue'!O8*'Revenue'!O9</x:f>
        <x:v>154230</x:v>
      </x:c>
      <x:c r="P10" s="38" t="n">
        <x:f>'Revenue'!P8*'Revenue'!P9</x:f>
        <x:v>161385</x:v>
      </x:c>
      <x:c r="Q10" s="3"/>
    </x:row>
    <x:row r="11" ht="22" customHeight="1">
      <x:c r="A11" s="1"/>
      <x:c r="B11" s="1"/>
      <x:c r="C11" s="2" t="str">
        <x:v>Metered million tokens</x:v>
      </x:c>
      <x:c r="D11" s="2"/>
      <x:c r="E11" s="45" t="n">
        <x:f>'Assumptions'!E62</x:f>
        <x:v>16000</x:v>
      </x:c>
      <x:c r="F11" s="45" t="n">
        <x:f>'Assumptions'!F62</x:f>
        <x:v>17000</x:v>
      </x:c>
      <x:c r="G11" s="45" t="n">
        <x:f>'Assumptions'!G62</x:f>
        <x:v>18500</x:v>
      </x:c>
      <x:c r="H11" s="45" t="n">
        <x:f>'Assumptions'!H62</x:f>
        <x:v>20000</x:v>
      </x:c>
      <x:c r="I11" s="45" t="n">
        <x:f>'Assumptions'!I62</x:f>
        <x:v>22000</x:v>
      </x:c>
      <x:c r="J11" s="45" t="n">
        <x:f>'Assumptions'!J62</x:f>
        <x:v>24500</x:v>
      </x:c>
      <x:c r="K11" s="45" t="n">
        <x:f>'Assumptions'!K62</x:f>
        <x:v>28000</x:v>
      </x:c>
      <x:c r="L11" s="45" t="n">
        <x:f>'Assumptions'!L62</x:f>
        <x:v>31500</x:v>
      </x:c>
      <x:c r="M11" s="45" t="n">
        <x:f>'Assumptions'!M62</x:f>
        <x:v>35000</x:v>
      </x:c>
      <x:c r="N11" s="45" t="n">
        <x:f>'Assumptions'!N62</x:f>
        <x:v>39000</x:v>
      </x:c>
      <x:c r="O11" s="45" t="n">
        <x:f>'Assumptions'!O62</x:f>
        <x:v>44000</x:v>
      </x:c>
      <x:c r="P11" s="45" t="n">
        <x:f>'Assumptions'!P62</x:f>
        <x:v>49000</x:v>
      </x:c>
      <x:c r="Q11" s="3"/>
    </x:row>
    <x:row r="12" ht="22" customHeight="1">
      <x:c r="A12" s="1"/>
      <x:c r="B12" s="1"/>
      <x:c r="C12" s="2" t="str">
        <x:v>Realised revenue / million tokens</x:v>
      </x:c>
      <x:c r="D12" s="2"/>
      <x:c r="E12" s="64" t="n">
        <x:f>'Assumptions'!E65</x:f>
        <x:v>5.8</x:v>
      </x:c>
      <x:c r="F12" s="64" t="n">
        <x:f>'Assumptions'!F65</x:f>
        <x:v>5.8</x:v>
      </x:c>
      <x:c r="G12" s="64" t="n">
        <x:f>'Assumptions'!G65</x:f>
        <x:v>5.8</x:v>
      </x:c>
      <x:c r="H12" s="64" t="n">
        <x:f>'Assumptions'!H65</x:f>
        <x:v>5.7</x:v>
      </x:c>
      <x:c r="I12" s="64" t="n">
        <x:f>'Assumptions'!I65</x:f>
        <x:v>5.7</x:v>
      </x:c>
      <x:c r="J12" s="64" t="n">
        <x:f>'Assumptions'!J65</x:f>
        <x:v>5.6</x:v>
      </x:c>
      <x:c r="K12" s="64" t="n">
        <x:f>'Assumptions'!K65</x:f>
        <x:v>5.5</x:v>
      </x:c>
      <x:c r="L12" s="64" t="n">
        <x:f>'Assumptions'!L65</x:f>
        <x:v>5.5</x:v>
      </x:c>
      <x:c r="M12" s="64" t="n">
        <x:f>'Assumptions'!M65</x:f>
        <x:v>5.4</x:v>
      </x:c>
      <x:c r="N12" s="64" t="n">
        <x:f>'Assumptions'!N65</x:f>
        <x:v>5.4</x:v>
      </x:c>
      <x:c r="O12" s="64" t="n">
        <x:f>'Assumptions'!O65</x:f>
        <x:v>5.3</x:v>
      </x:c>
      <x:c r="P12" s="64" t="n">
        <x:f>'Assumptions'!P65</x:f>
        <x:v>5.3</x:v>
      </x:c>
      <x:c r="Q12" s="3"/>
    </x:row>
    <x:row r="13" ht="22" customHeight="1">
      <x:c r="A13" s="1"/>
      <x:c r="B13" s="1"/>
      <x:c r="C13" s="2" t="str">
        <x:v>Usage revenue</x:v>
      </x:c>
      <x:c r="D13" s="2"/>
      <x:c r="E13" s="38" t="n">
        <x:f>'Revenue'!E11*'Revenue'!E12</x:f>
        <x:v>92800</x:v>
      </x:c>
      <x:c r="F13" s="38" t="n">
        <x:f>'Revenue'!F11*'Revenue'!F12</x:f>
        <x:v>98600</x:v>
      </x:c>
      <x:c r="G13" s="38" t="n">
        <x:f>'Revenue'!G11*'Revenue'!G12</x:f>
        <x:v>107300</x:v>
      </x:c>
      <x:c r="H13" s="38" t="n">
        <x:f>'Revenue'!H11*'Revenue'!H12</x:f>
        <x:v>114000</x:v>
      </x:c>
      <x:c r="I13" s="38" t="n">
        <x:f>'Revenue'!I11*'Revenue'!I12</x:f>
        <x:v>125400</x:v>
      </x:c>
      <x:c r="J13" s="38" t="n">
        <x:f>'Revenue'!J11*'Revenue'!J12</x:f>
        <x:v>137200</x:v>
      </x:c>
      <x:c r="K13" s="38" t="n">
        <x:f>'Revenue'!K11*'Revenue'!K12</x:f>
        <x:v>154000</x:v>
      </x:c>
      <x:c r="L13" s="38" t="n">
        <x:f>'Revenue'!L11*'Revenue'!L12</x:f>
        <x:v>173250</x:v>
      </x:c>
      <x:c r="M13" s="38" t="n">
        <x:f>'Revenue'!M11*'Revenue'!M12</x:f>
        <x:v>189000</x:v>
      </x:c>
      <x:c r="N13" s="38" t="n">
        <x:f>'Revenue'!N11*'Revenue'!N12</x:f>
        <x:v>210600</x:v>
      </x:c>
      <x:c r="O13" s="38" t="n">
        <x:f>'Revenue'!O11*'Revenue'!O12</x:f>
        <x:v>233200</x:v>
      </x:c>
      <x:c r="P13" s="38" t="n">
        <x:f>'Revenue'!P11*'Revenue'!P12</x:f>
        <x:v>259700</x:v>
      </x:c>
      <x:c r="Q13" s="3"/>
    </x:row>
    <x:row r="14" ht="22" customHeight="1">
      <x:c r="A14" s="1"/>
      <x:c r="B14" s="1"/>
      <x:c r="C14" s="2" t="str">
        <x:v>Enterprise workspaces</x:v>
      </x:c>
      <x:c r="D14" s="2"/>
      <x:c r="E14" s="45" t="n">
        <x:f>'Assumptions'!E83</x:f>
        <x:v>14</x:v>
      </x:c>
      <x:c r="F14" s="45" t="n">
        <x:f>'Assumptions'!F83</x:f>
        <x:v>15</x:v>
      </x:c>
      <x:c r="G14" s="45" t="n">
        <x:f>'Assumptions'!G83</x:f>
        <x:v>17</x:v>
      </x:c>
      <x:c r="H14" s="45" t="n">
        <x:f>'Assumptions'!H83</x:f>
        <x:v>18</x:v>
      </x:c>
      <x:c r="I14" s="45" t="n">
        <x:f>'Assumptions'!I83</x:f>
        <x:v>20</x:v>
      </x:c>
      <x:c r="J14" s="45" t="n">
        <x:f>'Assumptions'!J83</x:f>
        <x:v>21</x:v>
      </x:c>
      <x:c r="K14" s="45" t="n">
        <x:f>'Assumptions'!K83</x:f>
        <x:v>22</x:v>
      </x:c>
      <x:c r="L14" s="45" t="n">
        <x:f>'Assumptions'!L83</x:f>
        <x:v>24</x:v>
      </x:c>
      <x:c r="M14" s="45" t="n">
        <x:f>'Assumptions'!M83</x:f>
        <x:v>25</x:v>
      </x:c>
      <x:c r="N14" s="45" t="n">
        <x:f>'Assumptions'!N83</x:f>
        <x:v>27</x:v>
      </x:c>
      <x:c r="O14" s="45" t="n">
        <x:f>'Assumptions'!O83</x:f>
        <x:v>28</x:v>
      </x:c>
      <x:c r="P14" s="45" t="n">
        <x:f>'Assumptions'!P83</x:f>
        <x:v>29</x:v>
      </x:c>
      <x:c r="Q14" s="3"/>
    </x:row>
    <x:row r="15" ht="22" customHeight="1">
      <x:c r="A15" s="1"/>
      <x:c r="B15" s="1"/>
      <x:c r="C15" s="2" t="str">
        <x:v>Monthly platform fee</x:v>
      </x:c>
      <x:c r="D15" s="2"/>
      <x:c r="E15" s="38" t="n">
        <x:f>'Assumptions'!E86</x:f>
        <x:v>4300</x:v>
      </x:c>
      <x:c r="F15" s="38" t="n">
        <x:f>'Assumptions'!F86</x:f>
        <x:v>4300</x:v>
      </x:c>
      <x:c r="G15" s="38" t="n">
        <x:f>'Assumptions'!G86</x:f>
        <x:v>4300</x:v>
      </x:c>
      <x:c r="H15" s="38" t="n">
        <x:f>'Assumptions'!H86</x:f>
        <x:v>4300</x:v>
      </x:c>
      <x:c r="I15" s="38" t="n">
        <x:f>'Assumptions'!I86</x:f>
        <x:v>4300</x:v>
      </x:c>
      <x:c r="J15" s="38" t="n">
        <x:f>'Assumptions'!J86</x:f>
        <x:v>4300</x:v>
      </x:c>
      <x:c r="K15" s="38" t="n">
        <x:f>'Assumptions'!K86</x:f>
        <x:v>4300</x:v>
      </x:c>
      <x:c r="L15" s="38" t="n">
        <x:f>'Assumptions'!L86</x:f>
        <x:v>4300</x:v>
      </x:c>
      <x:c r="M15" s="38" t="n">
        <x:f>'Assumptions'!M86</x:f>
        <x:v>4300</x:v>
      </x:c>
      <x:c r="N15" s="38" t="n">
        <x:f>'Assumptions'!N86</x:f>
        <x:v>4300</x:v>
      </x:c>
      <x:c r="O15" s="38" t="n">
        <x:f>'Assumptions'!O86</x:f>
        <x:v>4300</x:v>
      </x:c>
      <x:c r="P15" s="38" t="n">
        <x:f>'Assumptions'!P86</x:f>
        <x:v>4300</x:v>
      </x:c>
      <x:c r="Q15" s="3"/>
    </x:row>
    <x:row r="16" ht="22" customHeight="1">
      <x:c r="A16" s="1"/>
      <x:c r="B16" s="1"/>
      <x:c r="C16" s="2" t="str">
        <x:v>Enterprise revenue</x:v>
      </x:c>
      <x:c r="D16" s="2"/>
      <x:c r="E16" s="38" t="n">
        <x:f>'Revenue'!E14*'Revenue'!E15</x:f>
        <x:v>60200</x:v>
      </x:c>
      <x:c r="F16" s="38" t="n">
        <x:f>'Revenue'!F14*'Revenue'!F15</x:f>
        <x:v>64500</x:v>
      </x:c>
      <x:c r="G16" s="38" t="n">
        <x:f>'Revenue'!G14*'Revenue'!G15</x:f>
        <x:v>73100</x:v>
      </x:c>
      <x:c r="H16" s="38" t="n">
        <x:f>'Revenue'!H14*'Revenue'!H15</x:f>
        <x:v>77400</x:v>
      </x:c>
      <x:c r="I16" s="38" t="n">
        <x:f>'Revenue'!I14*'Revenue'!I15</x:f>
        <x:v>86000</x:v>
      </x:c>
      <x:c r="J16" s="38" t="n">
        <x:f>'Revenue'!J14*'Revenue'!J15</x:f>
        <x:v>90300</x:v>
      </x:c>
      <x:c r="K16" s="38" t="n">
        <x:f>'Revenue'!K14*'Revenue'!K15</x:f>
        <x:v>94600</x:v>
      </x:c>
      <x:c r="L16" s="38" t="n">
        <x:f>'Revenue'!L14*'Revenue'!L15</x:f>
        <x:v>103200</x:v>
      </x:c>
      <x:c r="M16" s="38" t="n">
        <x:f>'Revenue'!M14*'Revenue'!M15</x:f>
        <x:v>107500</x:v>
      </x:c>
      <x:c r="N16" s="38" t="n">
        <x:f>'Revenue'!N14*'Revenue'!N15</x:f>
        <x:v>116100</x:v>
      </x:c>
      <x:c r="O16" s="38" t="n">
        <x:f>'Revenue'!O14*'Revenue'!O15</x:f>
        <x:v>120400</x:v>
      </x:c>
      <x:c r="P16" s="38" t="n">
        <x:f>'Revenue'!P14*'Revenue'!P15</x:f>
        <x:v>124700</x:v>
      </x:c>
      <x:c r="Q16" s="3"/>
    </x:row>
    <x:row r="17" ht="22" customHeight="1">
      <x:c r="A17" s="1"/>
      <x:c r="B17" s="1"/>
      <x:c r="C17" s="21" t="str">
        <x:v>Total recognised revenue</x:v>
      </x:c>
      <x:c r="D17" s="21"/>
      <x:c r="E17" s="46" t="n">
        <x:f>'Revenue'!E10+'Revenue'!E13+'Revenue'!E16</x:f>
        <x:v>235680</x:v>
      </x:c>
      <x:c r="F17" s="46" t="n">
        <x:f>'Revenue'!F10+'Revenue'!F13+'Revenue'!F16</x:f>
        <x:v>252935</x:v>
      </x:c>
      <x:c r="G17" s="46" t="n">
        <x:f>'Revenue'!G10+'Revenue'!G13+'Revenue'!G16</x:f>
        <x:v>277390</x:v>
      </x:c>
      <x:c r="H17" s="46" t="n">
        <x:f>'Revenue'!H10+'Revenue'!H13+'Revenue'!H16</x:f>
        <x:v>295545</x:v>
      </x:c>
      <x:c r="I17" s="46" t="n">
        <x:f>'Revenue'!I10+'Revenue'!I13+'Revenue'!I16</x:f>
        <x:v>322700</x:v>
      </x:c>
      <x:c r="J17" s="46" t="n">
        <x:f>'Revenue'!J10+'Revenue'!J13+'Revenue'!J16</x:f>
        <x:v>345955</x:v>
      </x:c>
      <x:c r="K17" s="46" t="n">
        <x:f>'Revenue'!K10+'Revenue'!K13+'Revenue'!K16</x:f>
        <x:v>374210</x:v>
      </x:c>
      <x:c r="L17" s="46" t="n">
        <x:f>'Revenue'!L10+'Revenue'!L13+'Revenue'!L16</x:f>
        <x:v>409215</x:v>
      </x:c>
      <x:c r="M17" s="46" t="n">
        <x:f>'Revenue'!M10+'Revenue'!M13+'Revenue'!M16</x:f>
        <x:v>436420</x:v>
      </x:c>
      <x:c r="N17" s="46" t="n">
        <x:f>'Revenue'!N10+'Revenue'!N13+'Revenue'!N16</x:f>
        <x:v>473775</x:v>
      </x:c>
      <x:c r="O17" s="46" t="n">
        <x:f>'Revenue'!O10+'Revenue'!O13+'Revenue'!O16</x:f>
        <x:v>507830</x:v>
      </x:c>
      <x:c r="P17" s="46" t="n">
        <x:f>'Revenue'!P10+'Revenue'!P13+'Revenue'!P16</x:f>
        <x:v>545785</x:v>
      </x:c>
      <x:c r="Q17" s="3"/>
    </x:row>
    <x:row r="18" ht="22" customHeight="1">
      <x:c r="A18" s="1"/>
      <x:c r="B18" s="1"/>
      <x:c r="C18" s="2" t="str">
        <x:v>Input million tokens</x:v>
      </x:c>
      <x:c r="D18" s="2"/>
      <x:c r="E18" s="45" t="n">
        <x:f>'Revenue'!E11*'Assumptions'!E68</x:f>
        <x:v>11840</x:v>
      </x:c>
      <x:c r="F18" s="45" t="n">
        <x:f>'Revenue'!F11*'Assumptions'!F68</x:f>
        <x:v>12580</x:v>
      </x:c>
      <x:c r="G18" s="45" t="n">
        <x:f>'Revenue'!G11*'Assumptions'!G68</x:f>
        <x:v>13690</x:v>
      </x:c>
      <x:c r="H18" s="45" t="n">
        <x:f>'Revenue'!H11*'Assumptions'!H68</x:f>
        <x:v>14800</x:v>
      </x:c>
      <x:c r="I18" s="45" t="n">
        <x:f>'Revenue'!I11*'Assumptions'!I68</x:f>
        <x:v>16280</x:v>
      </x:c>
      <x:c r="J18" s="45" t="n">
        <x:f>'Revenue'!J11*'Assumptions'!J68</x:f>
        <x:v>18130</x:v>
      </x:c>
      <x:c r="K18" s="45" t="n">
        <x:f>'Revenue'!K11*'Assumptions'!K68</x:f>
        <x:v>20720</x:v>
      </x:c>
      <x:c r="L18" s="45" t="n">
        <x:f>'Revenue'!L11*'Assumptions'!L68</x:f>
        <x:v>23310</x:v>
      </x:c>
      <x:c r="M18" s="45" t="n">
        <x:f>'Revenue'!M11*'Assumptions'!M68</x:f>
        <x:v>25900</x:v>
      </x:c>
      <x:c r="N18" s="45" t="n">
        <x:f>'Revenue'!N11*'Assumptions'!N68</x:f>
        <x:v>28860</x:v>
      </x:c>
      <x:c r="O18" s="45" t="n">
        <x:f>'Revenue'!O11*'Assumptions'!O68</x:f>
        <x:v>32560</x:v>
      </x:c>
      <x:c r="P18" s="45" t="n">
        <x:f>'Revenue'!P11*'Assumptions'!P68</x:f>
        <x:v>36260</x:v>
      </x:c>
      <x:c r="Q18" s="3"/>
    </x:row>
    <x:row r="19" ht="22" customHeight="1">
      <x:c r="A19" s="1"/>
      <x:c r="B19" s="1"/>
      <x:c r="C19" s="2" t="str">
        <x:v>Output million tokens</x:v>
      </x:c>
      <x:c r="D19" s="2"/>
      <x:c r="E19" s="45" t="n">
        <x:f>'Revenue'!E11-'Revenue'!E18</x:f>
        <x:v>4160</x:v>
      </x:c>
      <x:c r="F19" s="45" t="n">
        <x:f>'Revenue'!F11-'Revenue'!F18</x:f>
        <x:v>4420</x:v>
      </x:c>
      <x:c r="G19" s="45" t="n">
        <x:f>'Revenue'!G11-'Revenue'!G18</x:f>
        <x:v>4810</x:v>
      </x:c>
      <x:c r="H19" s="45" t="n">
        <x:f>'Revenue'!H11-'Revenue'!H18</x:f>
        <x:v>5200</x:v>
      </x:c>
      <x:c r="I19" s="45" t="n">
        <x:f>'Revenue'!I11-'Revenue'!I18</x:f>
        <x:v>5720</x:v>
      </x:c>
      <x:c r="J19" s="45" t="n">
        <x:f>'Revenue'!J11-'Revenue'!J18</x:f>
        <x:v>6370</x:v>
      </x:c>
      <x:c r="K19" s="45" t="n">
        <x:f>'Revenue'!K11-'Revenue'!K18</x:f>
        <x:v>7280</x:v>
      </x:c>
      <x:c r="L19" s="45" t="n">
        <x:f>'Revenue'!L11-'Revenue'!L18</x:f>
        <x:v>8190</x:v>
      </x:c>
      <x:c r="M19" s="45" t="n">
        <x:f>'Revenue'!M11-'Revenue'!M18</x:f>
        <x:v>9100</x:v>
      </x:c>
      <x:c r="N19" s="45" t="n">
        <x:f>'Revenue'!N11-'Revenue'!N18</x:f>
        <x:v>10140</x:v>
      </x:c>
      <x:c r="O19" s="45" t="n">
        <x:f>'Revenue'!O11-'Revenue'!O18</x:f>
        <x:v>11440</x:v>
      </x:c>
      <x:c r="P19" s="45" t="n">
        <x:f>'Revenue'!P11-'Revenue'!P18</x:f>
        <x:v>12740</x:v>
      </x:c>
      <x:c r="Q19" s="3"/>
    </x:row>
    <x:row r="20" ht="22" customHeight="1">
      <x:c r="A20" s="1"/>
      <x:c r="B20" s="1"/>
      <x:c r="C20" s="2" t="str">
        <x:v>Cached input million tokens</x:v>
      </x:c>
      <x:c r="D20" s="2"/>
      <x:c r="E20" s="45" t="n">
        <x:f>'Revenue'!E18*'Assumptions'!E77</x:f>
        <x:v>2368</x:v>
      </x:c>
      <x:c r="F20" s="45" t="n">
        <x:f>'Revenue'!F18*'Assumptions'!F77</x:f>
        <x:v>2767.6</x:v>
      </x:c>
      <x:c r="G20" s="45" t="n">
        <x:f>'Revenue'!G18*'Assumptions'!G77</x:f>
        <x:v>3285.6000000000004</x:v>
      </x:c>
      <x:c r="H20" s="45" t="n">
        <x:f>'Revenue'!H18*'Assumptions'!H77</x:f>
        <x:v>3848</x:v>
      </x:c>
      <x:c r="I20" s="45" t="n">
        <x:f>'Revenue'!I18*'Assumptions'!I77</x:f>
        <x:v>4558.400000000001</x:v>
      </x:c>
      <x:c r="J20" s="45" t="n">
        <x:f>'Revenue'!J18*'Assumptions'!J77</x:f>
        <x:v>5439.000000000001</x:v>
      </x:c>
      <x:c r="K20" s="45" t="n">
        <x:f>'Revenue'!K18*'Assumptions'!K77</x:f>
        <x:v>6630.400000000001</x:v>
      </x:c>
      <x:c r="L20" s="45" t="n">
        <x:f>'Revenue'!L18*'Assumptions'!L77</x:f>
        <x:v>7925.400000000001</x:v>
      </x:c>
      <x:c r="M20" s="45" t="n">
        <x:f>'Revenue'!M18*'Assumptions'!M77</x:f>
        <x:v>9324</x:v>
      </x:c>
      <x:c r="N20" s="45" t="n">
        <x:f>'Revenue'!N18*'Assumptions'!N77</x:f>
        <x:v>10966.8</x:v>
      </x:c>
      <x:c r="O20" s="45" t="n">
        <x:f>'Revenue'!O18*'Assumptions'!O77</x:f>
        <x:v>13024</x:v>
      </x:c>
      <x:c r="P20" s="45" t="n">
        <x:f>'Revenue'!P18*'Assumptions'!P77</x:f>
        <x:v>15229.2</x:v>
      </x:c>
      <x:c r="Q20" s="3"/>
    </x:row>
    <x:row r="21" ht="22" customHeight="1">
      <x:c r="A21" s="1"/>
      <x:c r="B21" s="1"/>
      <x:c r="C21" s="2" t="str">
        <x:v>Uncached input million tokens</x:v>
      </x:c>
      <x:c r="D21" s="2"/>
      <x:c r="E21" s="45" t="n">
        <x:f>'Revenue'!E18-'Revenue'!E20</x:f>
        <x:v>9472</x:v>
      </x:c>
      <x:c r="F21" s="45" t="n">
        <x:f>'Revenue'!F18-'Revenue'!F20</x:f>
        <x:v>9812.4</x:v>
      </x:c>
      <x:c r="G21" s="45" t="n">
        <x:f>'Revenue'!G18-'Revenue'!G20</x:f>
        <x:v>10404.4</x:v>
      </x:c>
      <x:c r="H21" s="45" t="n">
        <x:f>'Revenue'!H18-'Revenue'!H20</x:f>
        <x:v>10952</x:v>
      </x:c>
      <x:c r="I21" s="45" t="n">
        <x:f>'Revenue'!I18-'Revenue'!I20</x:f>
        <x:v>11721.599999999999</x:v>
      </x:c>
      <x:c r="J21" s="45" t="n">
        <x:f>'Revenue'!J18-'Revenue'!J20</x:f>
        <x:v>12691</x:v>
      </x:c>
      <x:c r="K21" s="45" t="n">
        <x:f>'Revenue'!K18-'Revenue'!K20</x:f>
        <x:v>14089.599999999999</x:v>
      </x:c>
      <x:c r="L21" s="45" t="n">
        <x:f>'Revenue'!L18-'Revenue'!L20</x:f>
        <x:v>15384.599999999999</x:v>
      </x:c>
      <x:c r="M21" s="45" t="n">
        <x:f>'Revenue'!M18-'Revenue'!M20</x:f>
        <x:v>16576</x:v>
      </x:c>
      <x:c r="N21" s="45" t="n">
        <x:f>'Revenue'!N18-'Revenue'!N20</x:f>
        <x:v>17893.2</x:v>
      </x:c>
      <x:c r="O21" s="45" t="n">
        <x:f>'Revenue'!O18-'Revenue'!O20</x:f>
        <x:v>19536</x:v>
      </x:c>
      <x:c r="P21" s="45" t="n">
        <x:f>'Revenue'!P18-'Revenue'!P20</x:f>
        <x:v>21030.8</x:v>
      </x:c>
      <x:c r="Q21" s="3"/>
    </x:row>
    <x:row r="22" ht="22" customHeight="1">
      <x:c r="A22" s="1"/>
      <x:c r="B22" s="1"/>
      <x:c r="C22" s="2" t="str">
        <x:v>Uncached input cost</x:v>
      </x:c>
      <x:c r="D22" s="2"/>
      <x:c r="E22" s="38" t="n">
        <x:f>'Revenue'!E21*'Assumptions'!E71</x:f>
        <x:v>16102.4</x:v>
      </x:c>
      <x:c r="F22" s="38" t="n">
        <x:f>'Revenue'!F21*'Assumptions'!F71</x:f>
        <x:v>16681.079999999998</x:v>
      </x:c>
      <x:c r="G22" s="38" t="n">
        <x:f>'Revenue'!G21*'Assumptions'!G71</x:f>
        <x:v>17687.48</x:v>
      </x:c>
      <x:c r="H22" s="38" t="n">
        <x:f>'Revenue'!H21*'Assumptions'!H71</x:f>
        <x:v>18618.399999999998</x:v>
      </x:c>
      <x:c r="I22" s="38" t="n">
        <x:f>'Revenue'!I21*'Assumptions'!I71</x:f>
        <x:v>19926.719999999998</x:v>
      </x:c>
      <x:c r="J22" s="38" t="n">
        <x:f>'Revenue'!J21*'Assumptions'!J71</x:f>
        <x:v>21574.7</x:v>
      </x:c>
      <x:c r="K22" s="38" t="n">
        <x:f>'Revenue'!K21*'Assumptions'!K71</x:f>
        <x:v>23952.319999999996</x:v>
      </x:c>
      <x:c r="L22" s="38" t="n">
        <x:f>'Revenue'!L21*'Assumptions'!L71</x:f>
        <x:v>26153.819999999996</x:v>
      </x:c>
      <x:c r="M22" s="38" t="n">
        <x:f>'Revenue'!M21*'Assumptions'!M71</x:f>
        <x:v>28179.2</x:v>
      </x:c>
      <x:c r="N22" s="38" t="n">
        <x:f>'Revenue'!N21*'Assumptions'!N71</x:f>
        <x:v>30418.44</x:v>
      </x:c>
      <x:c r="O22" s="38" t="n">
        <x:f>'Revenue'!O21*'Assumptions'!O71</x:f>
        <x:v>33211.2</x:v>
      </x:c>
      <x:c r="P22" s="38" t="n">
        <x:f>'Revenue'!P21*'Assumptions'!P71</x:f>
        <x:v>35752.36</x:v>
      </x:c>
      <x:c r="Q22" s="3"/>
    </x:row>
    <x:row r="23" ht="22" customHeight="1">
      <x:c r="A23" s="1"/>
      <x:c r="B23" s="1"/>
      <x:c r="C23" s="2" t="str">
        <x:v>Cached input cost</x:v>
      </x:c>
      <x:c r="D23" s="2"/>
      <x:c r="E23" s="38" t="n">
        <x:f>'Revenue'!E20*'Assumptions'!E71*(1-'Assumptions'!E80)</x:f>
        <x:v>805.1199999999998</x:v>
      </x:c>
      <x:c r="F23" s="38" t="n">
        <x:f>'Revenue'!F20*'Assumptions'!F71*(1-'Assumptions'!F80)</x:f>
        <x:v>940.9839999999998</x:v>
      </x:c>
      <x:c r="G23" s="38" t="n">
        <x:f>'Revenue'!G20*'Assumptions'!G71*(1-'Assumptions'!G80)</x:f>
        <x:v>1117.1039999999998</x:v>
      </x:c>
      <x:c r="H23" s="38" t="n">
        <x:f>'Revenue'!H20*'Assumptions'!H71*(1-'Assumptions'!H80)</x:f>
        <x:v>1308.3199999999997</x:v>
      </x:c>
      <x:c r="I23" s="38" t="n">
        <x:f>'Revenue'!I20*'Assumptions'!I71*(1-'Assumptions'!I80)</x:f>
        <x:v>1549.8559999999998</x:v>
      </x:c>
      <x:c r="J23" s="38" t="n">
        <x:f>'Revenue'!J20*'Assumptions'!J71*(1-'Assumptions'!J80)</x:f>
        <x:v>1849.2599999999998</x:v>
      </x:c>
      <x:c r="K23" s="38" t="n">
        <x:f>'Revenue'!K20*'Assumptions'!K71*(1-'Assumptions'!K80)</x:f>
        <x:v>2254.3359999999993</x:v>
      </x:c>
      <x:c r="L23" s="38" t="n">
        <x:f>'Revenue'!L20*'Assumptions'!L71*(1-'Assumptions'!L80)</x:f>
        <x:v>2694.6359999999995</x:v>
      </x:c>
      <x:c r="M23" s="38" t="n">
        <x:f>'Revenue'!M20*'Assumptions'!M71*(1-'Assumptions'!M80)</x:f>
        <x:v>3170.159999999999</x:v>
      </x:c>
      <x:c r="N23" s="38" t="n">
        <x:f>'Revenue'!N20*'Assumptions'!N71*(1-'Assumptions'!N80)</x:f>
        <x:v>3728.7119999999986</x:v>
      </x:c>
      <x:c r="O23" s="38" t="n">
        <x:f>'Revenue'!O20*'Assumptions'!O71*(1-'Assumptions'!O80)</x:f>
        <x:v>4428.159999999999</x:v>
      </x:c>
      <x:c r="P23" s="38" t="n">
        <x:f>'Revenue'!P20*'Assumptions'!P71*(1-'Assumptions'!P80)</x:f>
        <x:v>5177.927999999999</x:v>
      </x:c>
      <x:c r="Q23" s="3"/>
    </x:row>
    <x:row r="24" ht="22" customHeight="1">
      <x:c r="A24" s="1"/>
      <x:c r="B24" s="1"/>
      <x:c r="C24" s="2" t="str">
        <x:v>Output model cost</x:v>
      </x:c>
      <x:c r="D24" s="2"/>
      <x:c r="E24" s="38" t="n">
        <x:f>'Revenue'!E19*'Assumptions'!E74</x:f>
        <x:v>29120</x:v>
      </x:c>
      <x:c r="F24" s="38" t="n">
        <x:f>'Revenue'!F19*'Assumptions'!F74</x:f>
        <x:v>30940</x:v>
      </x:c>
      <x:c r="G24" s="38" t="n">
        <x:f>'Revenue'!G19*'Assumptions'!G74</x:f>
        <x:v>33670</x:v>
      </x:c>
      <x:c r="H24" s="38" t="n">
        <x:f>'Revenue'!H19*'Assumptions'!H74</x:f>
        <x:v>36400</x:v>
      </x:c>
      <x:c r="I24" s="38" t="n">
        <x:f>'Revenue'!I19*'Assumptions'!I74</x:f>
        <x:v>40040</x:v>
      </x:c>
      <x:c r="J24" s="38" t="n">
        <x:f>'Revenue'!J19*'Assumptions'!J74</x:f>
        <x:v>44590</x:v>
      </x:c>
      <x:c r="K24" s="38" t="n">
        <x:f>'Revenue'!K19*'Assumptions'!K74</x:f>
        <x:v>50960</x:v>
      </x:c>
      <x:c r="L24" s="38" t="n">
        <x:f>'Revenue'!L19*'Assumptions'!L74</x:f>
        <x:v>57330</x:v>
      </x:c>
      <x:c r="M24" s="38" t="n">
        <x:f>'Revenue'!M19*'Assumptions'!M74</x:f>
        <x:v>63700</x:v>
      </x:c>
      <x:c r="N24" s="38" t="n">
        <x:f>'Revenue'!N19*'Assumptions'!N74</x:f>
        <x:v>70980</x:v>
      </x:c>
      <x:c r="O24" s="38" t="n">
        <x:f>'Revenue'!O19*'Assumptions'!O74</x:f>
        <x:v>80080</x:v>
      </x:c>
      <x:c r="P24" s="38" t="n">
        <x:f>'Revenue'!P19*'Assumptions'!P74</x:f>
        <x:v>89180</x:v>
      </x:c>
      <x:c r="Q24" s="3"/>
    </x:row>
    <x:row r="25" ht="22" customHeight="1">
      <x:c r="A25" s="1"/>
      <x:c r="B25" s="1"/>
      <x:c r="C25" s="21" t="str">
        <x:v>Total model costs</x:v>
      </x:c>
      <x:c r="D25" s="21"/>
      <x:c r="E25" s="46" t="n">
        <x:f>'Revenue'!E22+'Revenue'!E23+'Revenue'!E24</x:f>
        <x:v>46027.520000000004</x:v>
      </x:c>
      <x:c r="F25" s="46" t="n">
        <x:f>'Revenue'!F22+'Revenue'!F23+'Revenue'!F24</x:f>
        <x:v>48562.064</x:v>
      </x:c>
      <x:c r="G25" s="46" t="n">
        <x:f>'Revenue'!G22+'Revenue'!G23+'Revenue'!G24</x:f>
        <x:v>52474.584</x:v>
      </x:c>
      <x:c r="H25" s="46" t="n">
        <x:f>'Revenue'!H22+'Revenue'!H23+'Revenue'!H24</x:f>
        <x:v>56326.72</x:v>
      </x:c>
      <x:c r="I25" s="46" t="n">
        <x:f>'Revenue'!I22+'Revenue'!I23+'Revenue'!I24</x:f>
        <x:v>61516.576</x:v>
      </x:c>
      <x:c r="J25" s="46" t="n">
        <x:f>'Revenue'!J22+'Revenue'!J23+'Revenue'!J24</x:f>
        <x:v>68013.95999999999</x:v>
      </x:c>
      <x:c r="K25" s="46" t="n">
        <x:f>'Revenue'!K22+'Revenue'!K23+'Revenue'!K24</x:f>
        <x:v>77166.65599999999</x:v>
      </x:c>
      <x:c r="L25" s="46" t="n">
        <x:f>'Revenue'!L22+'Revenue'!L23+'Revenue'!L24</x:f>
        <x:v>86178.45599999999</x:v>
      </x:c>
      <x:c r="M25" s="46" t="n">
        <x:f>'Revenue'!M22+'Revenue'!M23+'Revenue'!M24</x:f>
        <x:v>95049.36</x:v>
      </x:c>
      <x:c r="N25" s="46" t="n">
        <x:f>'Revenue'!N22+'Revenue'!N23+'Revenue'!N24</x:f>
        <x:v>105127.152</x:v>
      </x:c>
      <x:c r="O25" s="46" t="n">
        <x:f>'Revenue'!O22+'Revenue'!O23+'Revenue'!O24</x:f>
        <x:v>117719.35999999999</x:v>
      </x:c>
      <x:c r="P25" s="46" t="n">
        <x:f>'Revenue'!P22+'Revenue'!P23+'Revenue'!P24</x:f>
        <x:v>130110.288</x:v>
      </x:c>
      <x:c r="Q25" s="3"/>
    </x:row>
    <x:row r="26" ht="22" customHeight="1">
      <x:c r="A26" s="1"/>
      <x:c r="B26" s="1"/>
      <x:c r="C26" s="2" t="str">
        <x:v>Model cost / million tokens</x:v>
      </x:c>
      <x:c r="D26" s="2"/>
      <x:c r="E26" s="64" t="n">
        <x:f>'Revenue'!E25/'Revenue'!E11</x:f>
        <x:v>2.87672</x:v>
      </x:c>
      <x:c r="F26" s="64" t="n">
        <x:f>'Revenue'!F25/'Revenue'!F11</x:f>
        <x:v>2.856592</x:v>
      </x:c>
      <x:c r="G26" s="64" t="n">
        <x:f>'Revenue'!G25/'Revenue'!G11</x:f>
        <x:v>2.8364640000000003</x:v>
      </x:c>
      <x:c r="H26" s="64" t="n">
        <x:f>'Revenue'!H25/'Revenue'!H11</x:f>
        <x:v>2.816336</x:v>
      </x:c>
      <x:c r="I26" s="64" t="n">
        <x:f>'Revenue'!I25/'Revenue'!I11</x:f>
        <x:v>2.796208</x:v>
      </x:c>
      <x:c r="J26" s="64" t="n">
        <x:f>'Revenue'!J25/'Revenue'!J11</x:f>
        <x:v>2.77608</x:v>
      </x:c>
      <x:c r="K26" s="64" t="n">
        <x:f>'Revenue'!K25/'Revenue'!K11</x:f>
        <x:v>2.7559519999999997</x:v>
      </x:c>
      <x:c r="L26" s="64" t="n">
        <x:f>'Revenue'!L25/'Revenue'!L11</x:f>
        <x:v>2.7358239999999996</x:v>
      </x:c>
      <x:c r="M26" s="64" t="n">
        <x:f>'Revenue'!M25/'Revenue'!M11</x:f>
        <x:v>2.715696</x:v>
      </x:c>
      <x:c r="N26" s="64" t="n">
        <x:f>'Revenue'!N25/'Revenue'!N11</x:f>
        <x:v>2.695568</x:v>
      </x:c>
      <x:c r="O26" s="64" t="n">
        <x:f>'Revenue'!O25/'Revenue'!O11</x:f>
        <x:v>2.6754399999999996</x:v>
      </x:c>
      <x:c r="P26" s="64" t="n">
        <x:f>'Revenue'!P25/'Revenue'!P11</x:f>
        <x:v>2.655312</x:v>
      </x:c>
      <x:c r="Q26" s="3"/>
    </x:row>
    <x:row r="27" ht="22" customHeight="1">
      <x:c r="A27" s="1"/>
      <x:c r="B27" s="1"/>
      <x:c r="C27" s="2" t="str">
        <x:v>Usage contribution before shared costs</x:v>
      </x:c>
      <x:c r="D27" s="2"/>
      <x:c r="E27" s="38" t="n">
        <x:f>'Revenue'!E13-'Revenue'!E25</x:f>
        <x:v>46772.479999999996</x:v>
      </x:c>
      <x:c r="F27" s="38" t="n">
        <x:f>'Revenue'!F13-'Revenue'!F25</x:f>
        <x:v>50037.936</x:v>
      </x:c>
      <x:c r="G27" s="38" t="n">
        <x:f>'Revenue'!G13-'Revenue'!G25</x:f>
        <x:v>54825.416</x:v>
      </x:c>
      <x:c r="H27" s="38" t="n">
        <x:f>'Revenue'!H13-'Revenue'!H25</x:f>
        <x:v>57673.28</x:v>
      </x:c>
      <x:c r="I27" s="38" t="n">
        <x:f>'Revenue'!I13-'Revenue'!I25</x:f>
        <x:v>63883.424</x:v>
      </x:c>
      <x:c r="J27" s="38" t="n">
        <x:f>'Revenue'!J13-'Revenue'!J25</x:f>
        <x:v>69186.04000000001</x:v>
      </x:c>
      <x:c r="K27" s="38" t="n">
        <x:f>'Revenue'!K13-'Revenue'!K25</x:f>
        <x:v>76833.34400000001</x:v>
      </x:c>
      <x:c r="L27" s="38" t="n">
        <x:f>'Revenue'!L13-'Revenue'!L25</x:f>
        <x:v>87071.54400000001</x:v>
      </x:c>
      <x:c r="M27" s="38" t="n">
        <x:f>'Revenue'!M13-'Revenue'!M25</x:f>
        <x:v>93950.64</x:v>
      </x:c>
      <x:c r="N27" s="38" t="n">
        <x:f>'Revenue'!N13-'Revenue'!N25</x:f>
        <x:v>105472.848</x:v>
      </x:c>
      <x:c r="O27" s="38" t="n">
        <x:f>'Revenue'!O13-'Revenue'!O25</x:f>
        <x:v>115480.64000000001</x:v>
      </x:c>
      <x:c r="P27" s="38" t="n">
        <x:f>'Revenue'!P13-'Revenue'!P25</x:f>
        <x:v>129589.712</x:v>
      </x:c>
      <x:c r="Q27" s="3"/>
    </x:row>
    <x:row r="28" ht="22" customHeight="1">
      <x:c r="A28" s="1"/>
      <x:c r="B28" s="1"/>
      <x:c r="C28" s="24" t="str">
        <x:v>Usage contribution margin</x:v>
      </x:c>
      <x:c r="D28" s="24"/>
      <x:c r="E28" s="47" t="n">
        <x:f>'Revenue'!E27/'Revenue'!E13</x:f>
        <x:v>0.5040137931034482</x:v>
      </x:c>
      <x:c r="F28" s="47" t="n">
        <x:f>'Revenue'!F27/'Revenue'!F13</x:f>
        <x:v>0.5074841379310345</x:v>
      </x:c>
      <x:c r="G28" s="47" t="n">
        <x:f>'Revenue'!G27/'Revenue'!G13</x:f>
        <x:v>0.5109544827586207</x:v>
      </x:c>
      <x:c r="H28" s="47" t="n">
        <x:f>'Revenue'!H27/'Revenue'!H13</x:f>
        <x:v>0.5059059649122807</x:v>
      </x:c>
      <x:c r="I28" s="47" t="n">
        <x:f>'Revenue'!I27/'Revenue'!I13</x:f>
        <x:v>0.5094371929824562</x:v>
      </x:c>
      <x:c r="J28" s="47" t="n">
        <x:f>'Revenue'!J27/'Revenue'!J13</x:f>
        <x:v>0.5042714285714286</x:v>
      </x:c>
      <x:c r="K28" s="47" t="n">
        <x:f>'Revenue'!K27/'Revenue'!K13</x:f>
        <x:v>0.49891781818181824</x:v>
      </x:c>
      <x:c r="L28" s="47" t="n">
        <x:f>'Revenue'!L27/'Revenue'!L13</x:f>
        <x:v>0.5025774545454545</x:v>
      </x:c>
      <x:c r="M28" s="47" t="n">
        <x:f>'Revenue'!M27/'Revenue'!M13</x:f>
        <x:v>0.49709333333333333</x:v>
      </x:c>
      <x:c r="N28" s="47" t="n">
        <x:f>'Revenue'!N27/'Revenue'!N13</x:f>
        <x:v>0.5008207407407407</x:v>
      </x:c>
      <x:c r="O28" s="47" t="n">
        <x:f>'Revenue'!O27/'Revenue'!O13</x:f>
        <x:v>0.4952000000000001</x:v>
      </x:c>
      <x:c r="P28" s="47" t="n">
        <x:f>'Revenue'!P27/'Revenue'!P13</x:f>
        <x:v>0.4989977358490566</x:v>
      </x:c>
      <x:c r="Q28" s="3"/>
    </x:row>
    <x:row r="29" ht="22" customHeight="1">
      <x:c r="A29" s="1"/>
      <x:c r="B29" s="1"/>
      <x:c r="C29" s="2" t="str">
        <x:v>Consumed compute cost</x:v>
      </x:c>
      <x:c r="D29" s="2"/>
      <x:c r="E29" s="38" t="n">
        <x:f>'Assumptions'!E89*'Assumptions'!E92</x:f>
        <x:v>15500</x:v>
      </x:c>
      <x:c r="F29" s="38" t="n">
        <x:f>'Assumptions'!F89*'Assumptions'!F92</x:f>
        <x:v>17670</x:v>
      </x:c>
      <x:c r="G29" s="38" t="n">
        <x:f>'Assumptions'!G89*'Assumptions'!G92</x:f>
        <x:v>19840</x:v>
      </x:c>
      <x:c r="H29" s="38" t="n">
        <x:f>'Assumptions'!H89*'Assumptions'!H92</x:f>
        <x:v>22010</x:v>
      </x:c>
      <x:c r="I29" s="38" t="n">
        <x:f>'Assumptions'!I89*'Assumptions'!I92</x:f>
        <x:v>24180</x:v>
      </x:c>
      <x:c r="J29" s="38" t="n">
        <x:f>'Assumptions'!J89*'Assumptions'!J92</x:f>
        <x:v>26350</x:v>
      </x:c>
      <x:c r="K29" s="38" t="n">
        <x:f>'Assumptions'!K89*'Assumptions'!K92</x:f>
        <x:v>28520</x:v>
      </x:c>
      <x:c r="L29" s="38" t="n">
        <x:f>'Assumptions'!L89*'Assumptions'!L92</x:f>
        <x:v>30690</x:v>
      </x:c>
      <x:c r="M29" s="38" t="n">
        <x:f>'Assumptions'!M89*'Assumptions'!M92</x:f>
        <x:v>32860</x:v>
      </x:c>
      <x:c r="N29" s="38" t="n">
        <x:f>'Assumptions'!N89*'Assumptions'!N92</x:f>
        <x:v>35030</x:v>
      </x:c>
      <x:c r="O29" s="38" t="n">
        <x:f>'Assumptions'!O89*'Assumptions'!O92</x:f>
        <x:v>37200</x:v>
      </x:c>
      <x:c r="P29" s="38" t="n">
        <x:f>'Assumptions'!P89*'Assumptions'!P92</x:f>
        <x:v>39370</x:v>
      </x:c>
      <x:c r="Q29" s="3"/>
    </x:row>
    <x:row r="30" ht="22" customHeight="1">
      <x:c r="A30" s="1"/>
      <x:c r="B30" s="1"/>
      <x:c r="C30" s="2" t="str">
        <x:v>Minimum cloud commitment</x:v>
      </x:c>
      <x:c r="D30" s="2"/>
      <x:c r="E30" s="38" t="n">
        <x:f>'Assumptions'!E95</x:f>
        <x:v>25000</x:v>
      </x:c>
      <x:c r="F30" s="38" t="n">
        <x:f>'Assumptions'!F95</x:f>
        <x:v>25000</x:v>
      </x:c>
      <x:c r="G30" s="38" t="n">
        <x:f>'Assumptions'!G95</x:f>
        <x:v>25000</x:v>
      </x:c>
      <x:c r="H30" s="38" t="n">
        <x:f>'Assumptions'!H95</x:f>
        <x:v>25000</x:v>
      </x:c>
      <x:c r="I30" s="38" t="n">
        <x:f>'Assumptions'!I95</x:f>
        <x:v>25000</x:v>
      </x:c>
      <x:c r="J30" s="38" t="n">
        <x:f>'Assumptions'!J95</x:f>
        <x:v>25000</x:v>
      </x:c>
      <x:c r="K30" s="38" t="n">
        <x:f>'Assumptions'!K95</x:f>
        <x:v>32000</x:v>
      </x:c>
      <x:c r="L30" s="38" t="n">
        <x:f>'Assumptions'!L95</x:f>
        <x:v>32000</x:v>
      </x:c>
      <x:c r="M30" s="38" t="n">
        <x:f>'Assumptions'!M95</x:f>
        <x:v>42000</x:v>
      </x:c>
      <x:c r="N30" s="38" t="n">
        <x:f>'Assumptions'!N95</x:f>
        <x:v>42000</x:v>
      </x:c>
      <x:c r="O30" s="38" t="n">
        <x:f>'Assumptions'!O95</x:f>
        <x:v>42000</x:v>
      </x:c>
      <x:c r="P30" s="38" t="n">
        <x:f>'Assumptions'!P95</x:f>
        <x:v>42000</x:v>
      </x:c>
      <x:c r="Q30" s="3"/>
    </x:row>
    <x:row r="31" ht="22" customHeight="1">
      <x:c r="A31" s="1"/>
      <x:c r="B31" s="1"/>
      <x:c r="C31" s="2" t="str">
        <x:v>Cloud expense</x:v>
      </x:c>
      <x:c r="D31" s="2"/>
      <x:c r="E31" s="38" t="n">
        <x:f>MAX('Revenue'!E29,'Revenue'!E30)</x:f>
        <x:v>25000</x:v>
      </x:c>
      <x:c r="F31" s="38" t="n">
        <x:f>MAX('Revenue'!F29,'Revenue'!F30)</x:f>
        <x:v>25000</x:v>
      </x:c>
      <x:c r="G31" s="38" t="n">
        <x:f>MAX('Revenue'!G29,'Revenue'!G30)</x:f>
        <x:v>25000</x:v>
      </x:c>
      <x:c r="H31" s="38" t="n">
        <x:f>MAX('Revenue'!H29,'Revenue'!H30)</x:f>
        <x:v>25000</x:v>
      </x:c>
      <x:c r="I31" s="38" t="n">
        <x:f>MAX('Revenue'!I29,'Revenue'!I30)</x:f>
        <x:v>25000</x:v>
      </x:c>
      <x:c r="J31" s="38" t="n">
        <x:f>MAX('Revenue'!J29,'Revenue'!J30)</x:f>
        <x:v>26350</x:v>
      </x:c>
      <x:c r="K31" s="38" t="n">
        <x:f>MAX('Revenue'!K29,'Revenue'!K30)</x:f>
        <x:v>32000</x:v>
      </x:c>
      <x:c r="L31" s="38" t="n">
        <x:f>MAX('Revenue'!L29,'Revenue'!L30)</x:f>
        <x:v>32000</x:v>
      </x:c>
      <x:c r="M31" s="38" t="n">
        <x:f>MAX('Revenue'!M29,'Revenue'!M30)</x:f>
        <x:v>42000</x:v>
      </x:c>
      <x:c r="N31" s="38" t="n">
        <x:f>MAX('Revenue'!N29,'Revenue'!N30)</x:f>
        <x:v>42000</x:v>
      </x:c>
      <x:c r="O31" s="38" t="n">
        <x:f>MAX('Revenue'!O29,'Revenue'!O30)</x:f>
        <x:v>42000</x:v>
      </x:c>
      <x:c r="P31" s="38" t="n">
        <x:f>MAX('Revenue'!P29,'Revenue'!P30)</x:f>
        <x:v>42000</x:v>
      </x:c>
      <x:c r="Q31" s="3"/>
    </x:row>
    <x:row r="32" ht="22" customHeight="1">
      <x:c r="A32" s="1"/>
      <x:c r="B32" s="1"/>
      <x:c r="C32" s="2" t="str">
        <x:v>Unused cloud commitment</x:v>
      </x:c>
      <x:c r="D32" s="2"/>
      <x:c r="E32" s="38" t="n">
        <x:f>'Revenue'!E31-'Revenue'!E29</x:f>
        <x:v>9500</x:v>
      </x:c>
      <x:c r="F32" s="38" t="n">
        <x:f>'Revenue'!F31-'Revenue'!F29</x:f>
        <x:v>7330</x:v>
      </x:c>
      <x:c r="G32" s="38" t="n">
        <x:f>'Revenue'!G31-'Revenue'!G29</x:f>
        <x:v>5160</x:v>
      </x:c>
      <x:c r="H32" s="38" t="n">
        <x:f>'Revenue'!H31-'Revenue'!H29</x:f>
        <x:v>2990</x:v>
      </x:c>
      <x:c r="I32" s="38" t="n">
        <x:f>'Revenue'!I31-'Revenue'!I29</x:f>
        <x:v>820</x:v>
      </x:c>
      <x:c r="J32" s="38" t="n">
        <x:f>'Revenue'!J31-'Revenue'!J29</x:f>
        <x:v>0</x:v>
      </x:c>
      <x:c r="K32" s="38" t="n">
        <x:f>'Revenue'!K31-'Revenue'!K29</x:f>
        <x:v>3480</x:v>
      </x:c>
      <x:c r="L32" s="38" t="n">
        <x:f>'Revenue'!L31-'Revenue'!L29</x:f>
        <x:v>1310</x:v>
      </x:c>
      <x:c r="M32" s="38" t="n">
        <x:f>'Revenue'!M31-'Revenue'!M29</x:f>
        <x:v>9140</x:v>
      </x:c>
      <x:c r="N32" s="38" t="n">
        <x:f>'Revenue'!N31-'Revenue'!N29</x:f>
        <x:v>6970</x:v>
      </x:c>
      <x:c r="O32" s="38" t="n">
        <x:f>'Revenue'!O31-'Revenue'!O29</x:f>
        <x:v>4800</x:v>
      </x:c>
      <x:c r="P32" s="38" t="n">
        <x:f>'Revenue'!P31-'Revenue'!P29</x:f>
        <x:v>2630</x:v>
      </x:c>
      <x:c r="Q32" s="3"/>
    </x:row>
    <x:row r="33" ht="22" customHeight="1">
      <x:c r="A33" s="1"/>
      <x:c r="B33" s="1"/>
      <x:c r="C33" s="2" t="str">
        <x:v>Storage security and observability</x:v>
      </x:c>
      <x:c r="D33" s="2"/>
      <x:c r="E33" s="38" t="n">
        <x:f>'Assumptions'!E98</x:f>
        <x:v>9500</x:v>
      </x:c>
      <x:c r="F33" s="38" t="n">
        <x:f>'Assumptions'!F98</x:f>
        <x:v>10350</x:v>
      </x:c>
      <x:c r="G33" s="38" t="n">
        <x:f>'Assumptions'!G98</x:f>
        <x:v>11200</x:v>
      </x:c>
      <x:c r="H33" s="38" t="n">
        <x:f>'Assumptions'!H98</x:f>
        <x:v>12050</x:v>
      </x:c>
      <x:c r="I33" s="38" t="n">
        <x:f>'Assumptions'!I98</x:f>
        <x:v>12900</x:v>
      </x:c>
      <x:c r="J33" s="38" t="n">
        <x:f>'Assumptions'!J98</x:f>
        <x:v>13750</x:v>
      </x:c>
      <x:c r="K33" s="38" t="n">
        <x:f>'Assumptions'!K98</x:f>
        <x:v>14600</x:v>
      </x:c>
      <x:c r="L33" s="38" t="n">
        <x:f>'Assumptions'!L98</x:f>
        <x:v>15450</x:v>
      </x:c>
      <x:c r="M33" s="38" t="n">
        <x:f>'Assumptions'!M98</x:f>
        <x:v>16300</x:v>
      </x:c>
      <x:c r="N33" s="38" t="n">
        <x:f>'Assumptions'!N98</x:f>
        <x:v>17150</x:v>
      </x:c>
      <x:c r="O33" s="38" t="n">
        <x:f>'Assumptions'!O98</x:f>
        <x:v>18000</x:v>
      </x:c>
      <x:c r="P33" s="38" t="n">
        <x:f>'Assumptions'!P98</x:f>
        <x:v>18850</x:v>
      </x:c>
      <x:c r="Q33" s="3"/>
    </x:row>
    <x:row r="34" ht="22" customHeight="1">
      <x:c r="A34" s="1"/>
      <x:c r="B34" s="1"/>
      <x:c r="C34" s="2" t="str">
        <x:v>Invoiced billings</x:v>
      </x:c>
      <x:c r="D34" s="2"/>
      <x:c r="E34" s="38" t="n">
        <x:f>'Revenue'!E17+'Revenue'!E36-'Revenue'!E35</x:f>
        <x:v>190830</x:v>
      </x:c>
      <x:c r="F34" s="38" t="n">
        <x:f>'Revenue'!F17+'Revenue'!F36-'Revenue'!F35</x:f>
        <x:v>256160</x:v>
      </x:c>
      <x:c r="G34" s="38" t="n">
        <x:f>'Revenue'!G17+'Revenue'!G36-'Revenue'!G35</x:f>
        <x:v>283840</x:v>
      </x:c>
      <x:c r="H34" s="38" t="n">
        <x:f>'Revenue'!H17+'Revenue'!H36-'Revenue'!H35</x:f>
        <x:v>298770</x:v>
      </x:c>
      <x:c r="I34" s="38" t="n">
        <x:f>'Revenue'!I17+'Revenue'!I36-'Revenue'!I35</x:f>
        <x:v>329150</x:v>
      </x:c>
      <x:c r="J34" s="38" t="n">
        <x:f>'Revenue'!J17+'Revenue'!J36-'Revenue'!J35</x:f>
        <x:v>349180</x:v>
      </x:c>
      <x:c r="K34" s="38" t="n">
        <x:f>'Revenue'!K17+'Revenue'!K36-'Revenue'!K35</x:f>
        <x:v>377435</x:v>
      </x:c>
      <x:c r="L34" s="38" t="n">
        <x:f>'Revenue'!L17+'Revenue'!L36-'Revenue'!L35</x:f>
        <x:v>415665</x:v>
      </x:c>
      <x:c r="M34" s="38" t="n">
        <x:f>'Revenue'!M17+'Revenue'!M36-'Revenue'!M35</x:f>
        <x:v>439645</x:v>
      </x:c>
      <x:c r="N34" s="38" t="n">
        <x:f>'Revenue'!N17+'Revenue'!N36-'Revenue'!N35</x:f>
        <x:v>480225</x:v>
      </x:c>
      <x:c r="O34" s="38" t="n">
        <x:f>'Revenue'!O17+'Revenue'!O36-'Revenue'!O35</x:f>
        <x:v>511055</x:v>
      </x:c>
      <x:c r="P34" s="38" t="n">
        <x:f>'Revenue'!P17+'Revenue'!P36-'Revenue'!P35</x:f>
        <x:v>549010</x:v>
      </x:c>
      <x:c r="Q34" s="3"/>
    </x:row>
    <x:row r="35" ht="22" customHeight="1">
      <x:c r="A35" s="1"/>
      <x:c r="B35" s="1"/>
      <x:c r="C35" s="2" t="str">
        <x:v>Opening deferred revenue</x:v>
      </x:c>
      <x:c r="D35" s="2"/>
      <x:c r="E35" s="38" t="n">
        <x:f>'Actual inputs'!$E$47</x:f>
        <x:v>90000</x:v>
      </x:c>
      <x:c r="F35" s="38" t="n">
        <x:f>'Revenue'!E36</x:f>
        <x:v>45150</x:v>
      </x:c>
      <x:c r="G35" s="38" t="n">
        <x:f>'Revenue'!F36</x:f>
        <x:v>48375</x:v>
      </x:c>
      <x:c r="H35" s="38" t="n">
        <x:f>'Revenue'!G36</x:f>
        <x:v>54825</x:v>
      </x:c>
      <x:c r="I35" s="38" t="n">
        <x:f>'Revenue'!H36</x:f>
        <x:v>58050</x:v>
      </x:c>
      <x:c r="J35" s="38" t="n">
        <x:f>'Revenue'!I36</x:f>
        <x:v>64500</x:v>
      </x:c>
      <x:c r="K35" s="38" t="n">
        <x:f>'Revenue'!J36</x:f>
        <x:v>67725</x:v>
      </x:c>
      <x:c r="L35" s="38" t="n">
        <x:f>'Revenue'!K36</x:f>
        <x:v>70950</x:v>
      </x:c>
      <x:c r="M35" s="38" t="n">
        <x:f>'Revenue'!L36</x:f>
        <x:v>77400</x:v>
      </x:c>
      <x:c r="N35" s="38" t="n">
        <x:f>'Revenue'!M36</x:f>
        <x:v>80625</x:v>
      </x:c>
      <x:c r="O35" s="38" t="n">
        <x:f>'Revenue'!N36</x:f>
        <x:v>87075</x:v>
      </x:c>
      <x:c r="P35" s="38" t="n">
        <x:f>'Revenue'!O36</x:f>
        <x:v>90300</x:v>
      </x:c>
      <x:c r="Q35" s="3"/>
    </x:row>
    <x:row r="36" ht="22" customHeight="1">
      <x:c r="A36" s="1"/>
      <x:c r="B36" s="1"/>
      <x:c r="C36" s="2" t="str">
        <x:v>Closing deferred revenue</x:v>
      </x:c>
      <x:c r="D36" s="2"/>
      <x:c r="E36" s="38" t="n">
        <x:f>'Revenue'!E16*0.75</x:f>
        <x:v>45150</x:v>
      </x:c>
      <x:c r="F36" s="38" t="n">
        <x:f>'Revenue'!F16*0.75</x:f>
        <x:v>48375</x:v>
      </x:c>
      <x:c r="G36" s="38" t="n">
        <x:f>'Revenue'!G16*0.75</x:f>
        <x:v>54825</x:v>
      </x:c>
      <x:c r="H36" s="38" t="n">
        <x:f>'Revenue'!H16*0.75</x:f>
        <x:v>58050</x:v>
      </x:c>
      <x:c r="I36" s="38" t="n">
        <x:f>'Revenue'!I16*0.75</x:f>
        <x:v>64500</x:v>
      </x:c>
      <x:c r="J36" s="38" t="n">
        <x:f>'Revenue'!J16*0.75</x:f>
        <x:v>67725</x:v>
      </x:c>
      <x:c r="K36" s="38" t="n">
        <x:f>'Revenue'!K16*0.75</x:f>
        <x:v>70950</x:v>
      </x:c>
      <x:c r="L36" s="38" t="n">
        <x:f>'Revenue'!L16*0.75</x:f>
        <x:v>77400</x:v>
      </x:c>
      <x:c r="M36" s="38" t="n">
        <x:f>'Revenue'!M16*0.75</x:f>
        <x:v>80625</x:v>
      </x:c>
      <x:c r="N36" s="38" t="n">
        <x:f>'Revenue'!N16*0.75</x:f>
        <x:v>87075</x:v>
      </x:c>
      <x:c r="O36" s="38" t="n">
        <x:f>'Revenue'!O16*0.75</x:f>
        <x:v>90300</x:v>
      </x:c>
      <x:c r="P36" s="38" t="n">
        <x:f>'Revenue'!P16*0.75</x:f>
        <x:v>93525</x:v>
      </x:c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Product economics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40" customHeight="1">
      <x:c r="A7" s="1"/>
      <x:c r="B7" s="1"/>
      <x:c r="C7" s="43" t="str">
        <x:v>August product</x:v>
      </x:c>
      <x:c r="D7" s="43" t="str">
        <x:v>Revenue</x:v>
      </x:c>
      <x:c r="E7" s="50" t="str">
        <x:v>Model costs</x:v>
      </x:c>
      <x:c r="F7" s="50" t="str">
        <x:v>Shared costs</x:v>
      </x:c>
      <x:c r="G7" s="50" t="str">
        <x:v>Contribution</x:v>
      </x:c>
      <x:c r="H7" s="50" t="str">
        <x:v>Margin</x:v>
      </x:c>
      <x:c r="I7" s="50" t="str">
        <x:v>Allocation</x:v>
      </x:c>
      <x:c r="J7" s="13"/>
      <x:c r="K7" s="13"/>
      <x:c r="L7" s="13"/>
      <x:c r="M7" s="13"/>
      <x:c r="N7" s="13"/>
      <x:c r="O7" s="13"/>
      <x:c r="P7" s="13"/>
      <x:c r="Q7" s="2"/>
    </x:row>
    <x:row r="8" ht="22" customHeight="1">
      <x:c r="A8" s="1"/>
      <x:c r="B8" s="1"/>
      <x:c r="C8" s="2" t="str">
        <x:v>Subscription</x:v>
      </x:c>
      <x:c r="D8" s="38" t="n">
        <x:f>'P&amp;L'!L8</x:f>
        <x:v>132765</x:v>
      </x:c>
      <x:c r="E8" s="3" t="n">
        <x:f>0</x:f>
        <x:v>0</x:v>
      </x:c>
      <x:c r="F8" s="38" t="n">
        <x:f>('P&amp;L'!L12+'P&amp;L'!L14)*D8/'P&amp;L'!L11</x:f>
        <x:v>-30440.419156189288</x:v>
      </x:c>
      <x:c r="G8" s="3" t="n">
        <x:f>SUM(D8:F8)</x:f>
        <x:v>102324.58084381072</x:v>
      </x:c>
      <x:c r="H8" s="23" t="n">
        <x:f>G8/D8</x:f>
        <x:v>0.770719548403651</x:v>
      </x:c>
      <x:c r="I8" s="3" t="str">
        <x:v>Revenue share</x:v>
      </x:c>
      <x:c r="J8" s="3"/>
      <x:c r="K8" s="3"/>
      <x:c r="L8" s="3"/>
      <x:c r="M8" s="3"/>
      <x:c r="N8" s="3"/>
      <x:c r="O8" s="3"/>
      <x:c r="P8" s="3"/>
      <x:c r="Q8" s="3"/>
    </x:row>
    <x:row r="9" ht="22" customHeight="1">
      <x:c r="A9" s="1"/>
      <x:c r="B9" s="1"/>
      <x:c r="C9" s="2" t="str">
        <x:v>Usage API</x:v>
      </x:c>
      <x:c r="D9" s="38" t="n">
        <x:f>'P&amp;L'!L9</x:f>
        <x:v>173250</x:v>
      </x:c>
      <x:c r="E9" s="38" t="n">
        <x:f>'P&amp;L'!L13</x:f>
        <x:v>-86178.45599999999</x:v>
      </x:c>
      <x:c r="F9" s="38" t="n">
        <x:f>('P&amp;L'!L12+'P&amp;L'!L14)*D9/'P&amp;L'!L11</x:f>
        <x:v>-39722.83823906748</x:v>
      </x:c>
      <x:c r="G9" s="3" t="n">
        <x:f>SUM(D9:F9)</x:f>
        <x:v>47348.70576093253</x:v>
      </x:c>
      <x:c r="H9" s="23" t="n">
        <x:f>G9/D9</x:f>
        <x:v>0.27329700294910547</x:v>
      </x:c>
      <x:c r="I9" s="3" t="str">
        <x:v>Revenue share</x:v>
      </x:c>
      <x:c r="J9" s="3"/>
      <x:c r="K9" s="3"/>
      <x:c r="L9" s="3"/>
      <x:c r="M9" s="3"/>
      <x:c r="N9" s="3"/>
      <x:c r="O9" s="3"/>
      <x:c r="P9" s="3"/>
      <x:c r="Q9" s="3"/>
    </x:row>
    <x:row r="10" ht="22" customHeight="1">
      <x:c r="A10" s="1"/>
      <x:c r="B10" s="1"/>
      <x:c r="C10" s="2" t="str">
        <x:v>Enterprise</x:v>
      </x:c>
      <x:c r="D10" s="38" t="n">
        <x:f>'P&amp;L'!L10</x:f>
        <x:v>103200</x:v>
      </x:c>
      <x:c r="E10" s="3" t="n">
        <x:f>0</x:f>
        <x:v>0</x:v>
      </x:c>
      <x:c r="F10" s="38" t="n">
        <x:f>('P&amp;L'!L12+'P&amp;L'!L14)*D10/'P&amp;L'!L11</x:f>
        <x:v>-23661.742604743227</x:v>
      </x:c>
      <x:c r="G10" s="3" t="n">
        <x:f>SUM(D10:F10)</x:f>
        <x:v>79538.25739525678</x:v>
      </x:c>
      <x:c r="H10" s="23" t="n">
        <x:f>G10/D10</x:f>
        <x:v>0.770719548403651</x:v>
      </x:c>
      <x:c r="I10" s="3" t="str">
        <x:v>Revenue share</x:v>
      </x:c>
      <x:c r="J10" s="3"/>
      <x:c r="K10" s="3"/>
      <x:c r="L10" s="3"/>
      <x:c r="M10" s="3"/>
      <x:c r="N10" s="3"/>
      <x:c r="O10" s="3"/>
      <x:c r="P10" s="3"/>
      <x:c r="Q10" s="3"/>
    </x:row>
    <x:row r="11" ht="22" customHeight="1">
      <x:c r="A11" s="1"/>
      <x:c r="B11" s="1"/>
      <x:c r="C11" s="2"/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2" customHeight="1">
      <x:c r="A12" s="1"/>
      <x:c r="B12" s="1"/>
      <x:c r="C12" s="2"/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2" customHeight="1">
      <x:c r="A13" s="1"/>
      <x:c r="B13" s="1"/>
      <x:c r="C13" s="2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2" customHeight="1">
      <x:c r="A14" s="1"/>
      <x:c r="B14" s="1"/>
      <x:c r="C14" s="2"/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5" customHeight="1">
      <x:c r="A15" s="1"/>
      <x:c r="B15" s="1"/>
      <x:c r="C15" s="36" t="str">
        <x:v>December usage margin sensitivity</x:v>
      </x:c>
      <x:c r="D15" s="36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  <x:c r="O15" s="37"/>
      <x:c r="P15" s="37"/>
      <x:c r="Q15" s="3"/>
    </x:row>
    <x:row r="16" ht="22" customHeight="1">
      <x:c r="A16" s="1"/>
      <x:c r="B16" s="1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45" customHeight="1">
      <x:c r="A17" s="1"/>
      <x:c r="B17" s="1"/>
      <x:c r="C17" s="48" t="str">
        <x:v>Token selling price</x:v>
      </x:c>
      <x:c r="D17" s="48" t="str">
        <x:v>Input model costs</x:v>
      </x:c>
      <x:c r="E17" s="51" t="str">
        <x:v>Output cost −10%</x:v>
      </x:c>
      <x:c r="F17" s="51" t="str">
        <x:v>Selected output cost</x:v>
      </x:c>
      <x:c r="G17" s="51" t="str">
        <x:v>Output cost +10%</x:v>
      </x:c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2" customHeight="1">
      <x:c r="A18" s="1"/>
      <x:c r="B18" s="1"/>
      <x:c r="C18" s="64" t="n">
        <x:f>'Assumptions'!P65*0.8</x:f>
        <x:v>4.24</x:v>
      </x:c>
      <x:c r="D18" s="38" t="n">
        <x:f>'Revenue'!P22+'Revenue'!P23</x:f>
        <x:v>40930.288</x:v>
      </x:c>
      <x:c r="E18" s="49" t="n">
        <x:f>('Revenue'!P11*C18-D18-'Revenue'!P24*0.9)/('Revenue'!P11*C18)</x:f>
        <x:v>0.41667169811320753</x:v>
      </x:c>
      <x:c r="F18" s="49" t="n">
        <x:f>('Revenue'!P11*C18-D18-'Revenue'!P24*1)/('Revenue'!P11*C18)</x:f>
        <x:v>0.3737471698113208</x:v>
      </x:c>
      <x:c r="G18" s="49" t="n">
        <x:f>('Revenue'!P11*C18-D18-'Revenue'!P24*1.1)/('Revenue'!P11*C18)</x:f>
        <x:v>0.3308226415094339</x:v>
      </x:c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2" customHeight="1">
      <x:c r="A19" s="1"/>
      <x:c r="B19" s="1"/>
      <x:c r="C19" s="64" t="n">
        <x:f>'Assumptions'!P65*0.9</x:f>
        <x:v>4.77</x:v>
      </x:c>
      <x:c r="D19" s="38" t="n">
        <x:f>'Revenue'!P22+'Revenue'!P23</x:f>
        <x:v>40930.288</x:v>
      </x:c>
      <x:c r="E19" s="49" t="n">
        <x:f>('Revenue'!P11*C19-D19-'Revenue'!P24*0.9)/('Revenue'!P11*C19)</x:f>
        <x:v>0.48148595387840665</x:v>
      </x:c>
      <x:c r="F19" s="49" t="n">
        <x:f>('Revenue'!P11*C19-D19-'Revenue'!P24*1)/('Revenue'!P11*C19)</x:f>
        <x:v>0.4433308176100628</x:v>
      </x:c>
      <x:c r="G19" s="49" t="n">
        <x:f>('Revenue'!P11*C19-D19-'Revenue'!P24*1.1)/('Revenue'!P11*C19)</x:f>
        <x:v>0.40517568134171894</x:v>
      </x:c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2" customHeight="1">
      <x:c r="A20" s="1"/>
      <x:c r="B20" s="1"/>
      <x:c r="C20" s="64" t="n">
        <x:f>'Assumptions'!P65*1</x:f>
        <x:v>5.3</x:v>
      </x:c>
      <x:c r="D20" s="38" t="n">
        <x:f>'Revenue'!P22+'Revenue'!P23</x:f>
        <x:v>40930.288</x:v>
      </x:c>
      <x:c r="E20" s="49" t="n">
        <x:f>('Revenue'!P11*C20-D20-'Revenue'!P24*0.9)/('Revenue'!P11*C20)</x:f>
        <x:v>0.5333373584905661</x:v>
      </x:c>
      <x:c r="F20" s="49" t="n">
        <x:f>('Revenue'!P11*C20-D20-'Revenue'!P24*1)/('Revenue'!P11*C20)</x:f>
        <x:v>0.4989977358490566</x:v>
      </x:c>
      <x:c r="G20" s="49" t="n">
        <x:f>('Revenue'!P11*C20-D20-'Revenue'!P24*1.1)/('Revenue'!P11*C20)</x:f>
        <x:v>0.46465811320754713</x:v>
      </x:c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2" customHeight="1">
      <x:c r="A21" s="1"/>
      <x:c r="B21" s="1"/>
      <x:c r="C21" s="64" t="n">
        <x:f>'Assumptions'!P65*1.1</x:f>
        <x:v>5.83</x:v>
      </x:c>
      <x:c r="D21" s="38" t="n">
        <x:f>'Revenue'!P22+'Revenue'!P23</x:f>
        <x:v>40930.288</x:v>
      </x:c>
      <x:c r="E21" s="49" t="n">
        <x:f>('Revenue'!P11*C21-D21-'Revenue'!P24*0.9)/('Revenue'!P11*C21)</x:f>
        <x:v>0.5757612349914236</x:v>
      </x:c>
      <x:c r="F21" s="49" t="n">
        <x:f>('Revenue'!P11*C21-D21-'Revenue'!P24*1)/('Revenue'!P11*C21)</x:f>
        <x:v>0.5445433962264151</x:v>
      </x:c>
      <x:c r="G21" s="49" t="n">
        <x:f>('Revenue'!P11*C21-D21-'Revenue'!P24*1.1)/('Revenue'!P11*C21)</x:f>
        <x:v>0.5133255574614065</x:v>
      </x:c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2" customHeight="1">
      <x:c r="A22" s="1"/>
      <x:c r="B22" s="1"/>
      <x:c r="C22" s="64" t="n">
        <x:f>'Assumptions'!P65*1.2000000000000002</x:f>
        <x:v>6.36</x:v>
      </x:c>
      <x:c r="D22" s="38" t="n">
        <x:f>'Revenue'!P22+'Revenue'!P23</x:f>
        <x:v>40930.288</x:v>
      </x:c>
      <x:c r="E22" s="49" t="n">
        <x:f>('Revenue'!P11*C22-D22-'Revenue'!P24*0.9)/('Revenue'!P11*C22)</x:f>
        <x:v>0.611114465408805</x:v>
      </x:c>
      <x:c r="F22" s="49" t="n">
        <x:f>('Revenue'!P11*C22-D22-'Revenue'!P24*1)/('Revenue'!P11*C22)</x:f>
        <x:v>0.5824981132075472</x:v>
      </x:c>
      <x:c r="G22" s="49" t="n">
        <x:f>('Revenue'!P11*C22-D22-'Revenue'!P24*1.1)/('Revenue'!P11*C22)</x:f>
        <x:v>0.5538817610062893</x:v>
      </x:c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54" customHeight="1">
      <x:c r="A25" s="1"/>
      <x:c r="B25" s="1"/>
      <x:c r="C25" s="48" t="str">
        <x:v>Usage sensitivity excludes shared costs. Product contribution allocates support and cloud costs by revenue share.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8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2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2" customHeight="1">
      <x:c r="A2" s="1"/>
      <x:c r="B2" s="1"/>
      <x:c r="C2" s="4" t="str">
        <x:v>Payroll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2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2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2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2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2" customHeight="1">
      <x:c r="A6" s="1"/>
      <x:c r="B6" s="1"/>
      <x:c r="C6" s="2"/>
      <x:c r="D6" s="2"/>
      <x:c r="E6" s="2" t="str">
        <x:v>Actual</x:v>
      </x:c>
      <x:c r="F6" s="2" t="str">
        <x:v>Actual</x:v>
      </x:c>
      <x:c r="G6" s="2" t="str">
        <x:v>Actual</x:v>
      </x:c>
      <x:c r="H6" s="2" t="str">
        <x:v>Actual</x:v>
      </x:c>
      <x:c r="I6" s="2" t="str">
        <x:v>Actual</x:v>
      </x:c>
      <x:c r="J6" s="2" t="str">
        <x:v>Actual</x:v>
      </x:c>
      <x:c r="K6" s="2" t="str">
        <x:v>Actual</x:v>
      </x:c>
      <x:c r="L6" s="2" t="str">
        <x:v>Actual</x:v>
      </x:c>
      <x:c r="M6" s="2" t="str">
        <x:v>Forecast</x:v>
      </x:c>
      <x:c r="N6" s="2" t="str">
        <x:v>Forecast</x:v>
      </x:c>
      <x:c r="O6" s="2" t="str">
        <x:v>Forecast</x:v>
      </x:c>
      <x:c r="P6" s="2" t="str">
        <x:v>Forecast</x:v>
      </x:c>
      <x:c r="Q6" s="2"/>
    </x:row>
    <x:row r="7" ht="26" customHeight="1">
      <x:c r="A7" s="1"/>
      <x:c r="B7" s="1"/>
      <x:c r="C7" s="12"/>
      <x:c r="D7" s="12"/>
      <x:c r="E7" s="13" t="n">
        <x:v>46023</x:v>
      </x:c>
      <x:c r="F7" s="13" t="n">
        <x:v>46054</x:v>
      </x:c>
      <x:c r="G7" s="13" t="n">
        <x:v>46082</x:v>
      </x:c>
      <x:c r="H7" s="13" t="n">
        <x:v>46113</x:v>
      </x:c>
      <x:c r="I7" s="13" t="n">
        <x:v>46143</x:v>
      </x:c>
      <x:c r="J7" s="13" t="n">
        <x:v>46174</x:v>
      </x:c>
      <x:c r="K7" s="13" t="n">
        <x:v>46204</x:v>
      </x:c>
      <x:c r="L7" s="13" t="n">
        <x:v>46235</x:v>
      </x:c>
      <x:c r="M7" s="13" t="n">
        <x:v>46266</x:v>
      </x:c>
      <x:c r="N7" s="13" t="n">
        <x:v>46296</x:v>
      </x:c>
      <x:c r="O7" s="13" t="n">
        <x:v>46327</x:v>
      </x:c>
      <x:c r="P7" s="13" t="n">
        <x:v>46357</x:v>
      </x:c>
      <x:c r="Q7" s="2"/>
    </x:row>
    <x:row r="8" ht="22" customHeight="1">
      <x:c r="A8" s="1"/>
      <x:c r="B8" s="1"/>
      <x:c r="C8" s="2" t="str">
        <x:v>Support FTE</x:v>
      </x:c>
      <x:c r="D8" s="2"/>
      <x:c r="E8" s="64" t="n">
        <x:f>'Assumptions'!E8</x:f>
        <x:v>7</x:v>
      </x:c>
      <x:c r="F8" s="64" t="n">
        <x:f>'Assumptions'!F8</x:f>
        <x:v>7.25</x:v>
      </x:c>
      <x:c r="G8" s="64" t="n">
        <x:f>'Assumptions'!G8</x:f>
        <x:v>7.5</x:v>
      </x:c>
      <x:c r="H8" s="64" t="n">
        <x:f>'Assumptions'!H8</x:f>
        <x:v>7.75</x:v>
      </x:c>
      <x:c r="I8" s="64" t="n">
        <x:f>'Assumptions'!I8</x:f>
        <x:v>8</x:v>
      </x:c>
      <x:c r="J8" s="64" t="n">
        <x:f>'Assumptions'!J8</x:f>
        <x:v>8.25</x:v>
      </x:c>
      <x:c r="K8" s="64" t="n">
        <x:f>'Assumptions'!K8</x:f>
        <x:v>8.5</x:v>
      </x:c>
      <x:c r="L8" s="64" t="n">
        <x:f>'Assumptions'!L8</x:f>
        <x:v>8.75</x:v>
      </x:c>
      <x:c r="M8" s="64" t="n">
        <x:f>'Assumptions'!M8</x:f>
        <x:v>9</x:v>
      </x:c>
      <x:c r="N8" s="64" t="n">
        <x:f>'Assumptions'!N8</x:f>
        <x:v>9.25</x:v>
      </x:c>
      <x:c r="O8" s="64" t="n">
        <x:f>'Assumptions'!O8</x:f>
        <x:v>9.5</x:v>
      </x:c>
      <x:c r="P8" s="64" t="n">
        <x:f>'Assumptions'!P8</x:f>
        <x:v>9.75</x:v>
      </x:c>
      <x:c r="Q8" s="3"/>
    </x:row>
    <x:row r="9" ht="22" customHeight="1">
      <x:c r="A9" s="1"/>
      <x:c r="B9" s="1"/>
      <x:c r="C9" s="2" t="str">
        <x:v>Monthly loaded support pay</x:v>
      </x:c>
      <x:c r="D9" s="2"/>
      <x:c r="E9" s="38" t="n">
        <x:f>'Assumptions'!E11</x:f>
        <x:v>5300</x:v>
      </x:c>
      <x:c r="F9" s="38" t="n">
        <x:f>'Assumptions'!F11</x:f>
        <x:v>5300</x:v>
      </x:c>
      <x:c r="G9" s="38" t="n">
        <x:f>'Assumptions'!G11</x:f>
        <x:v>5300</x:v>
      </x:c>
      <x:c r="H9" s="38" t="n">
        <x:f>'Assumptions'!H11</x:f>
        <x:v>5300</x:v>
      </x:c>
      <x:c r="I9" s="38" t="n">
        <x:f>'Assumptions'!I11</x:f>
        <x:v>5300</x:v>
      </x:c>
      <x:c r="J9" s="38" t="n">
        <x:f>'Assumptions'!J11</x:f>
        <x:v>5300</x:v>
      </x:c>
      <x:c r="K9" s="38" t="n">
        <x:f>'Assumptions'!K11</x:f>
        <x:v>5300</x:v>
      </x:c>
      <x:c r="L9" s="38" t="n">
        <x:f>'Assumptions'!L11</x:f>
        <x:v>5300</x:v>
      </x:c>
      <x:c r="M9" s="38" t="n">
        <x:f>'Assumptions'!M11</x:f>
        <x:v>5300</x:v>
      </x:c>
      <x:c r="N9" s="38" t="n">
        <x:f>'Assumptions'!N11</x:f>
        <x:v>5300</x:v>
      </x:c>
      <x:c r="O9" s="38" t="n">
        <x:f>'Assumptions'!O11</x:f>
        <x:v>5300</x:v>
      </x:c>
      <x:c r="P9" s="38" t="n">
        <x:f>'Assumptions'!P11</x:f>
        <x:v>5300</x:v>
      </x:c>
      <x:c r="Q9" s="3"/>
    </x:row>
    <x:row r="10" ht="22" customHeight="1">
      <x:c r="A10" s="1"/>
      <x:c r="B10" s="1"/>
      <x:c r="C10" s="2" t="str">
        <x:v>Support payroll</x:v>
      </x:c>
      <x:c r="D10" s="2"/>
      <x:c r="E10" s="38" t="n">
        <x:f>'Payroll'!E8*'Payroll'!E9</x:f>
        <x:v>37100</x:v>
      </x:c>
      <x:c r="F10" s="38" t="n">
        <x:f>'Payroll'!F8*'Payroll'!F9</x:f>
        <x:v>38425</x:v>
      </x:c>
      <x:c r="G10" s="38" t="n">
        <x:f>'Payroll'!G8*'Payroll'!G9</x:f>
        <x:v>39750</x:v>
      </x:c>
      <x:c r="H10" s="38" t="n">
        <x:f>'Payroll'!H8*'Payroll'!H9</x:f>
        <x:v>41075</x:v>
      </x:c>
      <x:c r="I10" s="38" t="n">
        <x:f>'Payroll'!I8*'Payroll'!I9</x:f>
        <x:v>42400</x:v>
      </x:c>
      <x:c r="J10" s="38" t="n">
        <x:f>'Payroll'!J8*'Payroll'!J9</x:f>
        <x:v>43725</x:v>
      </x:c>
      <x:c r="K10" s="38" t="n">
        <x:f>'Payroll'!K8*'Payroll'!K9</x:f>
        <x:v>45050</x:v>
      </x:c>
      <x:c r="L10" s="38" t="n">
        <x:f>'Payroll'!L8*'Payroll'!L9</x:f>
        <x:v>46375</x:v>
      </x:c>
      <x:c r="M10" s="38" t="n">
        <x:f>'Payroll'!M8*'Payroll'!M9</x:f>
        <x:v>47700</x:v>
      </x:c>
      <x:c r="N10" s="38" t="n">
        <x:f>'Payroll'!N8*'Payroll'!N9</x:f>
        <x:v>49025</x:v>
      </x:c>
      <x:c r="O10" s="38" t="n">
        <x:f>'Payroll'!O8*'Payroll'!O9</x:f>
        <x:v>50350</x:v>
      </x:c>
      <x:c r="P10" s="38" t="n">
        <x:f>'Payroll'!P8*'Payroll'!P9</x:f>
        <x:v>51675</x:v>
      </x:c>
      <x:c r="Q10" s="3"/>
    </x:row>
    <x:row r="11" ht="22" customHeight="1">
      <x:c r="A11" s="1"/>
      <x:c r="B11" s="1"/>
      <x:c r="C11" s="2" t="str">
        <x:v>Development FTE</x:v>
      </x:c>
      <x:c r="D11" s="2"/>
      <x:c r="E11" s="64" t="n">
        <x:f>'Assumptions'!E14</x:f>
        <x:v>13</x:v>
      </x:c>
      <x:c r="F11" s="64" t="n">
        <x:f>'Assumptions'!F14</x:f>
        <x:v>13.5</x:v>
      </x:c>
      <x:c r="G11" s="64" t="n">
        <x:f>'Assumptions'!G14</x:f>
        <x:v>14</x:v>
      </x:c>
      <x:c r="H11" s="64" t="n">
        <x:f>'Assumptions'!H14</x:f>
        <x:v>14.5</x:v>
      </x:c>
      <x:c r="I11" s="64" t="n">
        <x:f>'Assumptions'!I14</x:f>
        <x:v>15</x:v>
      </x:c>
      <x:c r="J11" s="64" t="n">
        <x:f>'Assumptions'!J14</x:f>
        <x:v>15.5</x:v>
      </x:c>
      <x:c r="K11" s="64" t="n">
        <x:f>'Assumptions'!K14</x:f>
        <x:v>16</x:v>
      </x:c>
      <x:c r="L11" s="64" t="n">
        <x:f>'Assumptions'!L14</x:f>
        <x:v>16.5</x:v>
      </x:c>
      <x:c r="M11" s="64" t="n">
        <x:f>'Assumptions'!M14</x:f>
        <x:v>17</x:v>
      </x:c>
      <x:c r="N11" s="64" t="n">
        <x:f>'Assumptions'!N14</x:f>
        <x:v>17.5</x:v>
      </x:c>
      <x:c r="O11" s="64" t="n">
        <x:f>'Assumptions'!O14</x:f>
        <x:v>18</x:v>
      </x:c>
      <x:c r="P11" s="64" t="n">
        <x:f>'Assumptions'!P14</x:f>
        <x:v>18.5</x:v>
      </x:c>
      <x:c r="Q11" s="3"/>
    </x:row>
    <x:row r="12" ht="22" customHeight="1">
      <x:c r="A12" s="1"/>
      <x:c r="B12" s="1"/>
      <x:c r="C12" s="2" t="str">
        <x:v>Monthly loaded development pay</x:v>
      </x:c>
      <x:c r="D12" s="2"/>
      <x:c r="E12" s="38" t="n">
        <x:f>'Assumptions'!E17</x:f>
        <x:v>6900</x:v>
      </x:c>
      <x:c r="F12" s="38" t="n">
        <x:f>'Assumptions'!F17</x:f>
        <x:v>6900</x:v>
      </x:c>
      <x:c r="G12" s="38" t="n">
        <x:f>'Assumptions'!G17</x:f>
        <x:v>6900</x:v>
      </x:c>
      <x:c r="H12" s="38" t="n">
        <x:f>'Assumptions'!H17</x:f>
        <x:v>6900</x:v>
      </x:c>
      <x:c r="I12" s="38" t="n">
        <x:f>'Assumptions'!I17</x:f>
        <x:v>6900</x:v>
      </x:c>
      <x:c r="J12" s="38" t="n">
        <x:f>'Assumptions'!J17</x:f>
        <x:v>6900</x:v>
      </x:c>
      <x:c r="K12" s="38" t="n">
        <x:f>'Assumptions'!K17</x:f>
        <x:v>6900</x:v>
      </x:c>
      <x:c r="L12" s="38" t="n">
        <x:f>'Assumptions'!L17</x:f>
        <x:v>6900</x:v>
      </x:c>
      <x:c r="M12" s="38" t="n">
        <x:f>'Assumptions'!M17</x:f>
        <x:v>6900</x:v>
      </x:c>
      <x:c r="N12" s="38" t="n">
        <x:f>'Assumptions'!N17</x:f>
        <x:v>6900</x:v>
      </x:c>
      <x:c r="O12" s="38" t="n">
        <x:f>'Assumptions'!O17</x:f>
        <x:v>6900</x:v>
      </x:c>
      <x:c r="P12" s="38" t="n">
        <x:f>'Assumptions'!P17</x:f>
        <x:v>6900</x:v>
      </x:c>
      <x:c r="Q12" s="3"/>
    </x:row>
    <x:row r="13" ht="22" customHeight="1">
      <x:c r="A13" s="1"/>
      <x:c r="B13" s="1"/>
      <x:c r="C13" s="2" t="str">
        <x:v>Development payroll</x:v>
      </x:c>
      <x:c r="D13" s="2"/>
      <x:c r="E13" s="38" t="n">
        <x:f>'Payroll'!E11*'Payroll'!E12</x:f>
        <x:v>89700</x:v>
      </x:c>
      <x:c r="F13" s="38" t="n">
        <x:f>'Payroll'!F11*'Payroll'!F12</x:f>
        <x:v>93150</x:v>
      </x:c>
      <x:c r="G13" s="38" t="n">
        <x:f>'Payroll'!G11*'Payroll'!G12</x:f>
        <x:v>96600</x:v>
      </x:c>
      <x:c r="H13" s="38" t="n">
        <x:f>'Payroll'!H11*'Payroll'!H12</x:f>
        <x:v>100050</x:v>
      </x:c>
      <x:c r="I13" s="38" t="n">
        <x:f>'Payroll'!I11*'Payroll'!I12</x:f>
        <x:v>103500</x:v>
      </x:c>
      <x:c r="J13" s="38" t="n">
        <x:f>'Payroll'!J11*'Payroll'!J12</x:f>
        <x:v>106950</x:v>
      </x:c>
      <x:c r="K13" s="38" t="n">
        <x:f>'Payroll'!K11*'Payroll'!K12</x:f>
        <x:v>110400</x:v>
      </x:c>
      <x:c r="L13" s="38" t="n">
        <x:f>'Payroll'!L11*'Payroll'!L12</x:f>
        <x:v>113850</x:v>
      </x:c>
      <x:c r="M13" s="38" t="n">
        <x:f>'Payroll'!M11*'Payroll'!M12</x:f>
        <x:v>117300</x:v>
      </x:c>
      <x:c r="N13" s="38" t="n">
        <x:f>'Payroll'!N11*'Payroll'!N12</x:f>
        <x:v>120750</x:v>
      </x:c>
      <x:c r="O13" s="38" t="n">
        <x:f>'Payroll'!O11*'Payroll'!O12</x:f>
        <x:v>124200</x:v>
      </x:c>
      <x:c r="P13" s="38" t="n">
        <x:f>'Payroll'!P11*'Payroll'!P12</x:f>
        <x:v>127650</x:v>
      </x:c>
      <x:c r="Q13" s="3"/>
    </x:row>
    <x:row r="14" ht="22" customHeight="1">
      <x:c r="A14" s="1"/>
      <x:c r="B14" s="1"/>
      <x:c r="C14" s="2" t="str">
        <x:v>Sales FTE</x:v>
      </x:c>
      <x:c r="D14" s="2"/>
      <x:c r="E14" s="64" t="n">
        <x:f>'Assumptions'!E20</x:f>
        <x:v>5</x:v>
      </x:c>
      <x:c r="F14" s="64" t="n">
        <x:f>'Assumptions'!F20</x:f>
        <x:v>5.25</x:v>
      </x:c>
      <x:c r="G14" s="64" t="n">
        <x:f>'Assumptions'!G20</x:f>
        <x:v>5.5</x:v>
      </x:c>
      <x:c r="H14" s="64" t="n">
        <x:f>'Assumptions'!H20</x:f>
        <x:v>5.75</x:v>
      </x:c>
      <x:c r="I14" s="64" t="n">
        <x:f>'Assumptions'!I20</x:f>
        <x:v>6</x:v>
      </x:c>
      <x:c r="J14" s="64" t="n">
        <x:f>'Assumptions'!J20</x:f>
        <x:v>6.25</x:v>
      </x:c>
      <x:c r="K14" s="64" t="n">
        <x:f>'Assumptions'!K20</x:f>
        <x:v>6.5</x:v>
      </x:c>
      <x:c r="L14" s="64" t="n">
        <x:f>'Assumptions'!L20</x:f>
        <x:v>6.75</x:v>
      </x:c>
      <x:c r="M14" s="64" t="n">
        <x:f>'Assumptions'!M20</x:f>
        <x:v>7</x:v>
      </x:c>
      <x:c r="N14" s="64" t="n">
        <x:f>'Assumptions'!N20</x:f>
        <x:v>7.25</x:v>
      </x:c>
      <x:c r="O14" s="64" t="n">
        <x:f>'Assumptions'!O20</x:f>
        <x:v>7.5</x:v>
      </x:c>
      <x:c r="P14" s="64" t="n">
        <x:f>'Assumptions'!P20</x:f>
        <x:v>7.75</x:v>
      </x:c>
      <x:c r="Q14" s="3"/>
    </x:row>
    <x:row r="15" ht="22" customHeight="1">
      <x:c r="A15" s="1"/>
      <x:c r="B15" s="1"/>
      <x:c r="C15" s="2" t="str">
        <x:v>Monthly loaded sales pay</x:v>
      </x:c>
      <x:c r="D15" s="2"/>
      <x:c r="E15" s="38" t="n">
        <x:f>'Assumptions'!E23</x:f>
        <x:v>6200</x:v>
      </x:c>
      <x:c r="F15" s="38" t="n">
        <x:f>'Assumptions'!F23</x:f>
        <x:v>6200</x:v>
      </x:c>
      <x:c r="G15" s="38" t="n">
        <x:f>'Assumptions'!G23</x:f>
        <x:v>6200</x:v>
      </x:c>
      <x:c r="H15" s="38" t="n">
        <x:f>'Assumptions'!H23</x:f>
        <x:v>6200</x:v>
      </x:c>
      <x:c r="I15" s="38" t="n">
        <x:f>'Assumptions'!I23</x:f>
        <x:v>6200</x:v>
      </x:c>
      <x:c r="J15" s="38" t="n">
        <x:f>'Assumptions'!J23</x:f>
        <x:v>6200</x:v>
      </x:c>
      <x:c r="K15" s="38" t="n">
        <x:f>'Assumptions'!K23</x:f>
        <x:v>6200</x:v>
      </x:c>
      <x:c r="L15" s="38" t="n">
        <x:f>'Assumptions'!L23</x:f>
        <x:v>6200</x:v>
      </x:c>
      <x:c r="M15" s="38" t="n">
        <x:f>'Assumptions'!M23</x:f>
        <x:v>6200</x:v>
      </x:c>
      <x:c r="N15" s="38" t="n">
        <x:f>'Assumptions'!N23</x:f>
        <x:v>6200</x:v>
      </x:c>
      <x:c r="O15" s="38" t="n">
        <x:f>'Assumptions'!O23</x:f>
        <x:v>6200</x:v>
      </x:c>
      <x:c r="P15" s="38" t="n">
        <x:f>'Assumptions'!P23</x:f>
        <x:v>6200</x:v>
      </x:c>
      <x:c r="Q15" s="3"/>
    </x:row>
    <x:row r="16" ht="22" customHeight="1">
      <x:c r="A16" s="1"/>
      <x:c r="B16" s="1"/>
      <x:c r="C16" s="2" t="str">
        <x:v>Sales payroll</x:v>
      </x:c>
      <x:c r="D16" s="2"/>
      <x:c r="E16" s="38" t="n">
        <x:f>'Payroll'!E14*'Payroll'!E15</x:f>
        <x:v>31000</x:v>
      </x:c>
      <x:c r="F16" s="38" t="n">
        <x:f>'Payroll'!F14*'Payroll'!F15</x:f>
        <x:v>32550</x:v>
      </x:c>
      <x:c r="G16" s="38" t="n">
        <x:f>'Payroll'!G14*'Payroll'!G15</x:f>
        <x:v>34100</x:v>
      </x:c>
      <x:c r="H16" s="38" t="n">
        <x:f>'Payroll'!H14*'Payroll'!H15</x:f>
        <x:v>35650</x:v>
      </x:c>
      <x:c r="I16" s="38" t="n">
        <x:f>'Payroll'!I14*'Payroll'!I15</x:f>
        <x:v>37200</x:v>
      </x:c>
      <x:c r="J16" s="38" t="n">
        <x:f>'Payroll'!J14*'Payroll'!J15</x:f>
        <x:v>38750</x:v>
      </x:c>
      <x:c r="K16" s="38" t="n">
        <x:f>'Payroll'!K14*'Payroll'!K15</x:f>
        <x:v>40300</x:v>
      </x:c>
      <x:c r="L16" s="38" t="n">
        <x:f>'Payroll'!L14*'Payroll'!L15</x:f>
        <x:v>41850</x:v>
      </x:c>
      <x:c r="M16" s="38" t="n">
        <x:f>'Payroll'!M14*'Payroll'!M15</x:f>
        <x:v>43400</x:v>
      </x:c>
      <x:c r="N16" s="38" t="n">
        <x:f>'Payroll'!N14*'Payroll'!N15</x:f>
        <x:v>44950</x:v>
      </x:c>
      <x:c r="O16" s="38" t="n">
        <x:f>'Payroll'!O14*'Payroll'!O15</x:f>
        <x:v>46500</x:v>
      </x:c>
      <x:c r="P16" s="38" t="n">
        <x:f>'Payroll'!P14*'Payroll'!P15</x:f>
        <x:v>48050</x:v>
      </x:c>
      <x:c r="Q16" s="3"/>
    </x:row>
    <x:row r="17" ht="22" customHeight="1">
      <x:c r="A17" s="1"/>
      <x:c r="B17" s="1"/>
      <x:c r="C17" s="2" t="str">
        <x:v>Administration FTE</x:v>
      </x:c>
      <x:c r="D17" s="2"/>
      <x:c r="E17" s="64" t="n">
        <x:f>'Assumptions'!E26</x:f>
        <x:v>4</x:v>
      </x:c>
      <x:c r="F17" s="64" t="n">
        <x:f>'Assumptions'!F26</x:f>
        <x:v>4</x:v>
      </x:c>
      <x:c r="G17" s="64" t="n">
        <x:f>'Assumptions'!G26</x:f>
        <x:v>4</x:v>
      </x:c>
      <x:c r="H17" s="64" t="n">
        <x:f>'Assumptions'!H26</x:f>
        <x:v>4</x:v>
      </x:c>
      <x:c r="I17" s="64" t="n">
        <x:f>'Assumptions'!I26</x:f>
        <x:v>4</x:v>
      </x:c>
      <x:c r="J17" s="64" t="n">
        <x:f>'Assumptions'!J26</x:f>
        <x:v>4</x:v>
      </x:c>
      <x:c r="K17" s="64" t="n">
        <x:f>'Assumptions'!K26</x:f>
        <x:v>4</x:v>
      </x:c>
      <x:c r="L17" s="64" t="n">
        <x:f>'Assumptions'!L26</x:f>
        <x:v>4</x:v>
      </x:c>
      <x:c r="M17" s="64" t="n">
        <x:f>'Assumptions'!M26</x:f>
        <x:v>4</x:v>
      </x:c>
      <x:c r="N17" s="64" t="n">
        <x:f>'Assumptions'!N26</x:f>
        <x:v>4</x:v>
      </x:c>
      <x:c r="O17" s="64" t="n">
        <x:f>'Assumptions'!O26</x:f>
        <x:v>4</x:v>
      </x:c>
      <x:c r="P17" s="64" t="n">
        <x:f>'Assumptions'!P26</x:f>
        <x:v>4</x:v>
      </x:c>
      <x:c r="Q17" s="3"/>
    </x:row>
    <x:row r="18" ht="22" customHeight="1">
      <x:c r="A18" s="1"/>
      <x:c r="B18" s="1"/>
      <x:c r="C18" s="2" t="str">
        <x:v>Monthly loaded administration pay</x:v>
      </x:c>
      <x:c r="D18" s="2"/>
      <x:c r="E18" s="38" t="n">
        <x:f>'Assumptions'!E29</x:f>
        <x:v>5900</x:v>
      </x:c>
      <x:c r="F18" s="38" t="n">
        <x:f>'Assumptions'!F29</x:f>
        <x:v>5900</x:v>
      </x:c>
      <x:c r="G18" s="38" t="n">
        <x:f>'Assumptions'!G29</x:f>
        <x:v>5900</x:v>
      </x:c>
      <x:c r="H18" s="38" t="n">
        <x:f>'Assumptions'!H29</x:f>
        <x:v>5900</x:v>
      </x:c>
      <x:c r="I18" s="38" t="n">
        <x:f>'Assumptions'!I29</x:f>
        <x:v>5900</x:v>
      </x:c>
      <x:c r="J18" s="38" t="n">
        <x:f>'Assumptions'!J29</x:f>
        <x:v>5900</x:v>
      </x:c>
      <x:c r="K18" s="38" t="n">
        <x:f>'Assumptions'!K29</x:f>
        <x:v>5900</x:v>
      </x:c>
      <x:c r="L18" s="38" t="n">
        <x:f>'Assumptions'!L29</x:f>
        <x:v>5900</x:v>
      </x:c>
      <x:c r="M18" s="38" t="n">
        <x:f>'Assumptions'!M29</x:f>
        <x:v>5900</x:v>
      </x:c>
      <x:c r="N18" s="38" t="n">
        <x:f>'Assumptions'!N29</x:f>
        <x:v>5900</x:v>
      </x:c>
      <x:c r="O18" s="38" t="n">
        <x:f>'Assumptions'!O29</x:f>
        <x:v>5900</x:v>
      </x:c>
      <x:c r="P18" s="38" t="n">
        <x:f>'Assumptions'!P29</x:f>
        <x:v>5900</x:v>
      </x:c>
      <x:c r="Q18" s="3"/>
    </x:row>
    <x:row r="19" ht="22" customHeight="1">
      <x:c r="A19" s="1"/>
      <x:c r="B19" s="1"/>
      <x:c r="C19" s="2" t="str">
        <x:v>Administration payroll</x:v>
      </x:c>
      <x:c r="D19" s="2"/>
      <x:c r="E19" s="38" t="n">
        <x:f>'Payroll'!E17*'Payroll'!E18</x:f>
        <x:v>23600</x:v>
      </x:c>
      <x:c r="F19" s="38" t="n">
        <x:f>'Payroll'!F17*'Payroll'!F18</x:f>
        <x:v>23600</x:v>
      </x:c>
      <x:c r="G19" s="38" t="n">
        <x:f>'Payroll'!G17*'Payroll'!G18</x:f>
        <x:v>23600</x:v>
      </x:c>
      <x:c r="H19" s="38" t="n">
        <x:f>'Payroll'!H17*'Payroll'!H18</x:f>
        <x:v>23600</x:v>
      </x:c>
      <x:c r="I19" s="38" t="n">
        <x:f>'Payroll'!I17*'Payroll'!I18</x:f>
        <x:v>23600</x:v>
      </x:c>
      <x:c r="J19" s="38" t="n">
        <x:f>'Payroll'!J17*'Payroll'!J18</x:f>
        <x:v>23600</x:v>
      </x:c>
      <x:c r="K19" s="38" t="n">
        <x:f>'Payroll'!K17*'Payroll'!K18</x:f>
        <x:v>23600</x:v>
      </x:c>
      <x:c r="L19" s="38" t="n">
        <x:f>'Payroll'!L17*'Payroll'!L18</x:f>
        <x:v>23600</x:v>
      </x:c>
      <x:c r="M19" s="38" t="n">
        <x:f>'Payroll'!M17*'Payroll'!M18</x:f>
        <x:v>23600</x:v>
      </x:c>
      <x:c r="N19" s="38" t="n">
        <x:f>'Payroll'!N17*'Payroll'!N18</x:f>
        <x:v>23600</x:v>
      </x:c>
      <x:c r="O19" s="38" t="n">
        <x:f>'Payroll'!O17*'Payroll'!O18</x:f>
        <x:v>23600</x:v>
      </x:c>
      <x:c r="P19" s="38" t="n">
        <x:f>'Payroll'!P17*'Payroll'!P18</x:f>
        <x:v>23600</x:v>
      </x:c>
      <x:c r="Q19" s="3"/>
    </x:row>
    <x:row r="20" ht="22" customHeight="1">
      <x:c r="A20" s="1"/>
      <x:c r="B20" s="1"/>
      <x:c r="C20" s="2" t="str">
        <x:v>Total FTE</x:v>
      </x:c>
      <x:c r="D20" s="2"/>
      <x:c r="E20" s="64" t="n">
        <x:f>'Payroll'!E8+'Payroll'!E11+'Payroll'!E14+'Payroll'!E17</x:f>
        <x:v>29</x:v>
      </x:c>
      <x:c r="F20" s="64" t="n">
        <x:f>'Payroll'!F8+'Payroll'!F11+'Payroll'!F14+'Payroll'!F17</x:f>
        <x:v>30</x:v>
      </x:c>
      <x:c r="G20" s="64" t="n">
        <x:f>'Payroll'!G8+'Payroll'!G11+'Payroll'!G14+'Payroll'!G17</x:f>
        <x:v>31</x:v>
      </x:c>
      <x:c r="H20" s="64" t="n">
        <x:f>'Payroll'!H8+'Payroll'!H11+'Payroll'!H14+'Payroll'!H17</x:f>
        <x:v>32</x:v>
      </x:c>
      <x:c r="I20" s="64" t="n">
        <x:f>'Payroll'!I8+'Payroll'!I11+'Payroll'!I14+'Payroll'!I17</x:f>
        <x:v>33</x:v>
      </x:c>
      <x:c r="J20" s="64" t="n">
        <x:f>'Payroll'!J8+'Payroll'!J11+'Payroll'!J14+'Payroll'!J17</x:f>
        <x:v>34</x:v>
      </x:c>
      <x:c r="K20" s="64" t="n">
        <x:f>'Payroll'!K8+'Payroll'!K11+'Payroll'!K14+'Payroll'!K17</x:f>
        <x:v>35</x:v>
      </x:c>
      <x:c r="L20" s="64" t="n">
        <x:f>'Payroll'!L8+'Payroll'!L11+'Payroll'!L14+'Payroll'!L17</x:f>
        <x:v>36</x:v>
      </x:c>
      <x:c r="M20" s="64" t="n">
        <x:f>'Payroll'!M8+'Payroll'!M11+'Payroll'!M14+'Payroll'!M17</x:f>
        <x:v>37</x:v>
      </x:c>
      <x:c r="N20" s="64" t="n">
        <x:f>'Payroll'!N8+'Payroll'!N11+'Payroll'!N14+'Payroll'!N17</x:f>
        <x:v>38</x:v>
      </x:c>
      <x:c r="O20" s="64" t="n">
        <x:f>'Payroll'!O8+'Payroll'!O11+'Payroll'!O14+'Payroll'!O17</x:f>
        <x:v>39</x:v>
      </x:c>
      <x:c r="P20" s="64" t="n">
        <x:f>'Payroll'!P8+'Payroll'!P11+'Payroll'!P14+'Payroll'!P17</x:f>
        <x:v>40</x:v>
      </x:c>
      <x:c r="Q20" s="3"/>
    </x:row>
    <x:row r="21" ht="22" customHeight="1">
      <x:c r="A21" s="1"/>
      <x:c r="B21" s="1"/>
      <x:c r="C21" s="21" t="str">
        <x:v>Total payroll</x:v>
      </x:c>
      <x:c r="D21" s="21"/>
      <x:c r="E21" s="46" t="n">
        <x:f>'Payroll'!E10+'Payroll'!E13+'Payroll'!E16+'Payroll'!E19</x:f>
        <x:v>181400</x:v>
      </x:c>
      <x:c r="F21" s="46" t="n">
        <x:f>'Payroll'!F10+'Payroll'!F13+'Payroll'!F16+'Payroll'!F19</x:f>
        <x:v>187725</x:v>
      </x:c>
      <x:c r="G21" s="46" t="n">
        <x:f>'Payroll'!G10+'Payroll'!G13+'Payroll'!G16+'Payroll'!G19</x:f>
        <x:v>194050</x:v>
      </x:c>
      <x:c r="H21" s="46" t="n">
        <x:f>'Payroll'!H10+'Payroll'!H13+'Payroll'!H16+'Payroll'!H19</x:f>
        <x:v>200375</x:v>
      </x:c>
      <x:c r="I21" s="46" t="n">
        <x:f>'Payroll'!I10+'Payroll'!I13+'Payroll'!I16+'Payroll'!I19</x:f>
        <x:v>206700</x:v>
      </x:c>
      <x:c r="J21" s="46" t="n">
        <x:f>'Payroll'!J10+'Payroll'!J13+'Payroll'!J16+'Payroll'!J19</x:f>
        <x:v>213025</x:v>
      </x:c>
      <x:c r="K21" s="46" t="n">
        <x:f>'Payroll'!K10+'Payroll'!K13+'Payroll'!K16+'Payroll'!K19</x:f>
        <x:v>219350</x:v>
      </x:c>
      <x:c r="L21" s="46" t="n">
        <x:f>'Payroll'!L10+'Payroll'!L13+'Payroll'!L16+'Payroll'!L19</x:f>
        <x:v>225675</x:v>
      </x:c>
      <x:c r="M21" s="46" t="n">
        <x:f>'Payroll'!M10+'Payroll'!M13+'Payroll'!M16+'Payroll'!M19</x:f>
        <x:v>232000</x:v>
      </x:c>
      <x:c r="N21" s="46" t="n">
        <x:f>'Payroll'!N10+'Payroll'!N13+'Payroll'!N16+'Payroll'!N19</x:f>
        <x:v>238325</x:v>
      </x:c>
      <x:c r="O21" s="46" t="n">
        <x:f>'Payroll'!O10+'Payroll'!O13+'Payroll'!O16+'Payroll'!O19</x:f>
        <x:v>244650</x:v>
      </x:c>
      <x:c r="P21" s="46" t="n">
        <x:f>'Payroll'!P10+'Payroll'!P13+'Payroll'!P16+'Payroll'!P19</x:f>
        <x:v>250975</x:v>
      </x:c>
      <x:c r="Q21" s="3"/>
    </x:row>
    <x:row r="22" ht="22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2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2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2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2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2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2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2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2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2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2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2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2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2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2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2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2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2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2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2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2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2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2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2" customHeight="1">
      <x:c r="A45" s="1"/>
      <x:c r="B45" s="1"/>
      <x:c r="C45" s="2"/>
      <x:c r="D45" s="2"/>
      <x:c r="E45" s="3"/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2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2" customHeight="1">
      <x:c r="A47" s="1"/>
      <x:c r="B47" s="1"/>
      <x:c r="C47" s="2"/>
      <x:c r="D47" s="2"/>
      <x:c r="E47" s="3"/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2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2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2" customHeight="1">
      <x:c r="A50" s="1"/>
      <x:c r="B50" s="1"/>
      <x:c r="C50" s="2"/>
      <x:c r="D50" s="2"/>
      <x:c r="E50" s="3"/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2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2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2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2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2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2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2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2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2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2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2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2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2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2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2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2" customHeight="1">
      <x:c r="A66" s="1"/>
      <x:c r="B66" s="1"/>
      <x:c r="C66" s="2"/>
      <x:c r="D66" s="2"/>
      <x:c r="E66" s="3"/>
      <x:c r="F66" s="3"/>
      <x:c r="G66" s="3"/>
      <x:c r="H66" s="3"/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2" customHeight="1">
      <x:c r="A67" s="1"/>
      <x:c r="B67" s="1"/>
      <x:c r="C67" s="2"/>
      <x:c r="D67" s="2"/>
      <x:c r="E67" s="3"/>
      <x:c r="F67" s="3"/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2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2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2" customHeight="1">
      <x:c r="A70" s="1"/>
      <x:c r="B70" s="1"/>
      <x:c r="C70" s="2"/>
      <x:c r="D70" s="2"/>
      <x:c r="E70" s="3"/>
      <x:c r="F70" s="3"/>
      <x:c r="G70" s="3"/>
      <x:c r="H70" s="3"/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2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2" customHeight="1">
      <x:c r="A72" s="1"/>
      <x:c r="B72" s="1"/>
      <x:c r="C72" s="2"/>
      <x:c r="D72" s="2"/>
      <x:c r="E72" s="3"/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2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2" customHeight="1">
      <x:c r="A74" s="1"/>
      <x:c r="B74" s="1"/>
      <x:c r="C74" s="2"/>
      <x:c r="D74" s="2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2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2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2" customHeight="1">
      <x:c r="A77" s="1"/>
      <x:c r="B77" s="1"/>
      <x:c r="C77" s="2"/>
      <x:c r="D77" s="2"/>
      <x:c r="E77" s="3"/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2" customHeight="1">
      <x:c r="A78" s="1"/>
      <x:c r="B78" s="1"/>
      <x:c r="C78" s="2"/>
      <x:c r="D78" s="2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2" customHeight="1">
      <x:c r="A79" s="1"/>
      <x:c r="B79" s="1"/>
      <x:c r="C79" s="2"/>
      <x:c r="D79" s="2"/>
      <x:c r="E79" s="3"/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2" customHeight="1">
      <x:c r="A80" s="1"/>
      <x:c r="B80" s="1"/>
      <x:c r="C80" s="2"/>
      <x:c r="D80" s="2"/>
      <x:c r="E80" s="3"/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2" customHeight="1">
      <x:c r="A81" s="1"/>
      <x:c r="B81" s="1"/>
      <x:c r="C81" s="2"/>
      <x:c r="D81" s="2"/>
      <x:c r="E81" s="3"/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2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2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2" customHeight="1">
      <x:c r="A84" s="1"/>
      <x:c r="B84" s="1"/>
      <x:c r="C84" s="2"/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2" customHeight="1">
      <x:c r="A85" s="1"/>
      <x:c r="B85" s="1"/>
      <x:c r="C85" s="2"/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2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2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2" customHeight="1">
      <x:c r="A88" s="1"/>
      <x:c r="B88" s="1"/>
      <x:c r="C88" s="2"/>
      <x:c r="D88" s="2"/>
      <x:c r="E88" s="3"/>
      <x:c r="F88" s="3"/>
      <x:c r="G88" s="3"/>
      <x:c r="H88" s="3"/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2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2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2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2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2" customHeight="1">
      <x:c r="A93" s="1"/>
      <x:c r="B93" s="1"/>
      <x:c r="C93" s="2"/>
      <x:c r="D93" s="2"/>
      <x:c r="E93" s="3"/>
      <x:c r="F93" s="3"/>
      <x:c r="G93" s="3"/>
      <x:c r="H93" s="3"/>
      <x:c r="I93" s="3"/>
      <x:c r="J93" s="3"/>
      <x:c r="K93" s="3"/>
      <x:c r="L93" s="3"/>
      <x:c r="M93" s="3"/>
      <x:c r="N93" s="3"/>
      <x:c r="O93" s="3"/>
      <x:c r="P93" s="3"/>
      <x:c r="Q93" s="3"/>
    </x:row>
    <x:row r="94" ht="22" customHeight="1">
      <x:c r="A94" s="1"/>
      <x:c r="B94" s="1"/>
      <x:c r="C94" s="2"/>
      <x:c r="D94" s="2"/>
      <x:c r="E94" s="3"/>
      <x:c r="F94" s="3"/>
      <x:c r="G94" s="3"/>
      <x:c r="H94" s="3"/>
      <x:c r="I94" s="3"/>
      <x:c r="J94" s="3"/>
      <x:c r="K94" s="3"/>
      <x:c r="L94" s="3"/>
      <x:c r="M94" s="3"/>
      <x:c r="N94" s="3"/>
      <x:c r="O94" s="3"/>
      <x:c r="P94" s="3"/>
      <x:c r="Q94" s="3"/>
    </x:row>
    <x:row r="95" ht="22" customHeight="1">
      <x:c r="A95" s="1"/>
      <x:c r="B95" s="1"/>
      <x:c r="C95" s="2"/>
      <x:c r="D95" s="2"/>
      <x:c r="E95" s="3"/>
      <x:c r="F95" s="3"/>
      <x:c r="G95" s="3"/>
      <x:c r="H95" s="3"/>
      <x:c r="I95" s="3"/>
      <x:c r="J95" s="3"/>
      <x:c r="K95" s="3"/>
      <x:c r="L95" s="3"/>
      <x:c r="M95" s="3"/>
      <x:c r="N95" s="3"/>
      <x:c r="O95" s="3"/>
      <x:c r="P95" s="3"/>
      <x:c r="Q95" s="3"/>
    </x:row>
    <x:row r="96" ht="22" customHeight="1">
      <x:c r="A96" s="1"/>
      <x:c r="B96" s="1"/>
      <x:c r="C96" s="2"/>
      <x:c r="D96" s="2"/>
      <x:c r="E96" s="3"/>
      <x:c r="F96" s="3"/>
      <x:c r="G96" s="3"/>
      <x:c r="H96" s="3"/>
      <x:c r="I96" s="3"/>
      <x:c r="J96" s="3"/>
      <x:c r="K96" s="3"/>
      <x:c r="L96" s="3"/>
      <x:c r="M96" s="3"/>
      <x:c r="N96" s="3"/>
      <x:c r="O96" s="3"/>
      <x:c r="P96" s="3"/>
      <x:c r="Q96" s="3"/>
    </x:row>
    <x:row r="97" ht="22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2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2" customHeight="1">
      <x:c r="A99" s="1"/>
      <x:c r="B99" s="1"/>
      <x:c r="C99" s="2"/>
      <x:c r="D99" s="2"/>
      <x:c r="E99" s="3"/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2" customHeight="1">
      <x:c r="A100" s="1"/>
      <x:c r="B100" s="1"/>
      <x:c r="C100" s="2"/>
      <x:c r="D100" s="2"/>
      <x:c r="E100" s="3"/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2" customHeight="1">
      <x:c r="A101" s="1"/>
      <x:c r="B101" s="1"/>
      <x:c r="C101" s="2"/>
      <x:c r="D101" s="2"/>
      <x:c r="E101" s="3"/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2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2" customHeight="1">
      <x:c r="A103" s="1"/>
      <x:c r="B103" s="1"/>
      <x:c r="C103" s="2"/>
      <x:c r="D103" s="2"/>
      <x:c r="E103" s="3"/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2" customHeight="1">
      <x:c r="A104" s="1"/>
      <x:c r="B104" s="1"/>
      <x:c r="C104" s="2"/>
      <x:c r="D104" s="2"/>
      <x:c r="E104" s="3"/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2" customHeight="1">
      <x:c r="A105" s="1"/>
      <x:c r="B105" s="1"/>
      <x:c r="C105" s="2"/>
      <x:c r="D105" s="2"/>
      <x:c r="E105" s="3"/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2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2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2" customHeight="1">
      <x:c r="A108" s="1"/>
      <x:c r="B108" s="1"/>
      <x:c r="C108" s="2"/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2" customHeight="1">
      <x:c r="A109" s="1"/>
      <x:c r="B109" s="1"/>
      <x:c r="C109" s="2"/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2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2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2" customHeight="1">
      <x:c r="A112" s="1"/>
      <x:c r="B112" s="1"/>
      <x:c r="C112" s="2"/>
      <x:c r="D112" s="2"/>
      <x:c r="E112" s="3"/>
      <x:c r="F112" s="3"/>
      <x:c r="G112" s="3"/>
      <x:c r="H112" s="3"/>
      <x:c r="I112" s="3"/>
      <x:c r="J112" s="3"/>
      <x:c r="K112" s="3"/>
      <x:c r="L112" s="3"/>
      <x:c r="M112" s="3"/>
      <x:c r="N112" s="3"/>
      <x:c r="O112" s="3"/>
      <x:c r="P112" s="3"/>
      <x:c r="Q112" s="3"/>
    </x:row>
    <x:row r="113" ht="22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2" customHeight="1">
      <x:c r="A114" s="1"/>
      <x:c r="B114" s="1"/>
      <x:c r="C114" s="2"/>
      <x:c r="D114" s="2"/>
      <x:c r="E114" s="3"/>
      <x:c r="F114" s="3"/>
      <x:c r="G114" s="3"/>
      <x:c r="H114" s="3"/>
      <x:c r="I114" s="3"/>
      <x:c r="J114" s="3"/>
      <x:c r="K114" s="3"/>
      <x:c r="L114" s="3"/>
      <x:c r="M114" s="3"/>
      <x:c r="N114" s="3"/>
      <x:c r="O114" s="3"/>
      <x:c r="P114" s="3"/>
      <x:c r="Q114" s="3"/>
    </x:row>
    <x:row r="115" ht="22" customHeight="1">
      <x:c r="A115" s="1"/>
      <x:c r="B115" s="1"/>
      <x:c r="C115" s="2"/>
      <x:c r="D115" s="2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</x:row>
    <x:row r="116" ht="22" customHeight="1">
      <x:c r="A116" s="1"/>
      <x:c r="B116" s="1"/>
      <x:c r="C116" s="2"/>
      <x:c r="D116" s="2"/>
      <x:c r="E116" s="3"/>
      <x:c r="F116" s="3"/>
      <x:c r="G116" s="3"/>
      <x:c r="H116" s="3"/>
      <x:c r="I116" s="3"/>
      <x:c r="J116" s="3"/>
      <x:c r="K116" s="3"/>
      <x:c r="L116" s="3"/>
      <x:c r="M116" s="3"/>
      <x:c r="N116" s="3"/>
      <x:c r="O116" s="3"/>
      <x:c r="P116" s="3"/>
      <x:c r="Q116" s="3"/>
    </x:row>
    <x:row r="117" ht="22" customHeight="1">
      <x:c r="A117" s="1"/>
      <x:c r="B117" s="1"/>
      <x:c r="C117" s="2"/>
      <x:c r="D117" s="2"/>
      <x:c r="E117" s="3"/>
      <x:c r="F117" s="3"/>
      <x:c r="G117" s="3"/>
      <x:c r="H117" s="3"/>
      <x:c r="I117" s="3"/>
      <x:c r="J117" s="3"/>
      <x:c r="K117" s="3"/>
      <x:c r="L117" s="3"/>
      <x:c r="M117" s="3"/>
      <x:c r="N117" s="3"/>
      <x:c r="O117" s="3"/>
      <x:c r="P117" s="3"/>
      <x:c r="Q117" s="3"/>
    </x:row>
    <x:row r="118" ht="22" customHeight="1">
      <x:c r="A118" s="1"/>
      <x:c r="B118" s="1"/>
      <x:c r="C118" s="2"/>
      <x:c r="D118" s="2"/>
      <x:c r="E118" s="3"/>
      <x:c r="F118" s="3"/>
      <x:c r="G118" s="3"/>
      <x:c r="H118" s="3"/>
      <x:c r="I118" s="3"/>
      <x:c r="J118" s="3"/>
      <x:c r="K118" s="3"/>
      <x:c r="L118" s="3"/>
      <x:c r="M118" s="3"/>
      <x:c r="N118" s="3"/>
      <x:c r="O118" s="3"/>
      <x:c r="P118" s="3"/>
      <x:c r="Q118" s="3"/>
    </x:row>
    <x:row r="119" ht="22" customHeight="1">
      <x:c r="A119" s="1"/>
      <x:c r="B119" s="1"/>
      <x:c r="C119" s="2"/>
      <x:c r="D119" s="2"/>
      <x:c r="E119" s="3"/>
      <x:c r="F119" s="3"/>
      <x:c r="G119" s="3"/>
      <x:c r="H119" s="3"/>
      <x:c r="I119" s="3"/>
      <x:c r="J119" s="3"/>
      <x:c r="K119" s="3"/>
      <x:c r="L119" s="3"/>
      <x:c r="M119" s="3"/>
      <x:c r="N119" s="3"/>
      <x:c r="O119" s="3"/>
      <x:c r="P119" s="3"/>
      <x:c r="Q119" s="3"/>
    </x:row>
    <x:row r="120" ht="22" customHeight="1">
      <x:c r="A120" s="1"/>
      <x:c r="B120" s="1"/>
      <x:c r="C120" s="2"/>
      <x:c r="D120" s="2"/>
      <x:c r="E120" s="3"/>
      <x:c r="F120" s="3"/>
      <x:c r="G120" s="3"/>
      <x:c r="H120" s="3"/>
      <x:c r="I120" s="3"/>
      <x:c r="J120" s="3"/>
      <x:c r="K120" s="3"/>
      <x:c r="L120" s="3"/>
      <x:c r="M120" s="3"/>
      <x:c r="N120" s="3"/>
      <x:c r="O120" s="3"/>
      <x:c r="P120" s="3"/>
      <x:c r="Q120" s="3"/>
    </x:row>
    <x:row r="121" ht="22" customHeight="1">
      <x:c r="A121" s="1"/>
      <x:c r="B121" s="1"/>
      <x:c r="C121" s="2"/>
      <x:c r="D121" s="2"/>
      <x:c r="E121" s="3"/>
      <x:c r="F121" s="3"/>
      <x:c r="G121" s="3"/>
      <x:c r="H121" s="3"/>
      <x:c r="I121" s="3"/>
      <x:c r="J121" s="3"/>
      <x:c r="K121" s="3"/>
      <x:c r="L121" s="3"/>
      <x:c r="M121" s="3"/>
      <x:c r="N121" s="3"/>
      <x:c r="O121" s="3"/>
      <x:c r="P121" s="3"/>
      <x:c r="Q121" s="3"/>
    </x:row>
    <x:row r="122" ht="22" customHeight="1">
      <x:c r="A122" s="1"/>
      <x:c r="B122" s="1"/>
      <x:c r="C122" s="2"/>
      <x:c r="D122" s="2"/>
      <x:c r="E122" s="3"/>
      <x:c r="F122" s="3"/>
      <x:c r="G122" s="3"/>
      <x:c r="H122" s="3"/>
      <x:c r="I122" s="3"/>
      <x:c r="J122" s="3"/>
      <x:c r="K122" s="3"/>
      <x:c r="L122" s="3"/>
      <x:c r="M122" s="3"/>
      <x:c r="N122" s="3"/>
      <x:c r="O122" s="3"/>
      <x:c r="P122" s="3"/>
      <x:c r="Q122" s="3"/>
    </x:row>
    <x:row r="123" ht="22" customHeight="1">
      <x:c r="A123" s="1"/>
      <x:c r="B123" s="1"/>
      <x:c r="C123" s="2"/>
      <x:c r="D123" s="2"/>
      <x:c r="E123" s="3"/>
      <x:c r="F123" s="3"/>
      <x:c r="G123" s="3"/>
      <x:c r="H123" s="3"/>
      <x:c r="I123" s="3"/>
      <x:c r="J123" s="3"/>
      <x:c r="K123" s="3"/>
      <x:c r="L123" s="3"/>
      <x:c r="M123" s="3"/>
      <x:c r="N123" s="3"/>
      <x:c r="O123" s="3"/>
      <x:c r="P123" s="3"/>
      <x:c r="Q123" s="3"/>
    </x:row>
    <x:row r="124" ht="22" customHeight="1">
      <x:c r="A124" s="1"/>
      <x:c r="B124" s="1"/>
      <x:c r="C124" s="2"/>
      <x:c r="D124" s="2"/>
      <x:c r="E124" s="3"/>
      <x:c r="F124" s="3"/>
      <x:c r="G124" s="3"/>
      <x:c r="H124" s="3"/>
      <x:c r="I124" s="3"/>
      <x:c r="J124" s="3"/>
      <x:c r="K124" s="3"/>
      <x:c r="L124" s="3"/>
      <x:c r="M124" s="3"/>
      <x:c r="N124" s="3"/>
      <x:c r="O124" s="3"/>
      <x:c r="P124" s="3"/>
      <x:c r="Q124" s="3"/>
    </x:row>
    <x:row r="125" ht="22" customHeight="1">
      <x:c r="A125" s="1"/>
      <x:c r="B125" s="1"/>
      <x:c r="C125" s="2"/>
      <x:c r="D125" s="2"/>
      <x:c r="E125" s="3"/>
      <x:c r="F125" s="3"/>
      <x:c r="G125" s="3"/>
      <x:c r="H125" s="3"/>
      <x:c r="I125" s="3"/>
      <x:c r="J125" s="3"/>
      <x:c r="K125" s="3"/>
      <x:c r="L125" s="3"/>
      <x:c r="M125" s="3"/>
      <x:c r="N125" s="3"/>
      <x:c r="O125" s="3"/>
      <x:c r="P125" s="3"/>
      <x:c r="Q125" s="3"/>
    </x:row>
    <x:row r="126" ht="22" customHeight="1">
      <x:c r="A126" s="1"/>
      <x:c r="B126" s="1"/>
      <x:c r="C126" s="2"/>
      <x:c r="D126" s="2"/>
      <x:c r="E126" s="3"/>
      <x:c r="F126" s="3"/>
      <x:c r="G126" s="3"/>
      <x:c r="H126" s="3"/>
      <x:c r="I126" s="3"/>
      <x:c r="J126" s="3"/>
      <x:c r="K126" s="3"/>
      <x:c r="L126" s="3"/>
      <x:c r="M126" s="3"/>
      <x:c r="N126" s="3"/>
      <x:c r="O126" s="3"/>
      <x:c r="P126" s="3"/>
      <x:c r="Q126" s="3"/>
    </x:row>
    <x:row r="127" ht="22" customHeight="1">
      <x:c r="A127" s="1"/>
      <x:c r="B127" s="1"/>
      <x:c r="C127" s="2"/>
      <x:c r="D127" s="2"/>
      <x:c r="E127" s="3"/>
      <x:c r="F127" s="3"/>
      <x:c r="G127" s="3"/>
      <x:c r="H127" s="3"/>
      <x:c r="I127" s="3"/>
      <x:c r="J127" s="3"/>
      <x:c r="K127" s="3"/>
      <x:c r="L127" s="3"/>
      <x:c r="M127" s="3"/>
      <x:c r="N127" s="3"/>
      <x:c r="O127" s="3"/>
      <x:c r="P127" s="3"/>
      <x:c r="Q127" s="3"/>
    </x:row>
    <x:row r="128" ht="22" customHeight="1">
      <x:c r="A128" s="1"/>
      <x:c r="B128" s="1"/>
      <x:c r="C128" s="2"/>
      <x:c r="D128" s="2"/>
      <x:c r="E128" s="3"/>
      <x:c r="F128" s="3"/>
      <x:c r="G128" s="3"/>
      <x:c r="H128" s="3"/>
      <x:c r="I128" s="3"/>
      <x:c r="J128" s="3"/>
      <x:c r="K128" s="3"/>
      <x:c r="L128" s="3"/>
      <x:c r="M128" s="3"/>
      <x:c r="N128" s="3"/>
      <x:c r="O128" s="3"/>
      <x:c r="P128" s="3"/>
      <x:c r="Q128" s="3"/>
    </x:row>
    <x:row r="129" ht="22" customHeight="1">
      <x:c r="A129" s="1"/>
      <x:c r="B129" s="1"/>
      <x:c r="C129" s="2"/>
      <x:c r="D129" s="2"/>
      <x:c r="E129" s="3"/>
      <x:c r="F129" s="3"/>
      <x:c r="G129" s="3"/>
      <x:c r="H129" s="3"/>
      <x:c r="I129" s="3"/>
      <x:c r="J129" s="3"/>
      <x:c r="K129" s="3"/>
      <x:c r="L129" s="3"/>
      <x:c r="M129" s="3"/>
      <x:c r="N129" s="3"/>
      <x:c r="O129" s="3"/>
      <x:c r="P129" s="3"/>
      <x:c r="Q129" s="3"/>
    </x:row>
    <x:row r="130" ht="22" customHeight="1">
      <x:c r="A130" s="1"/>
      <x:c r="B130" s="1"/>
      <x:c r="C130" s="2"/>
      <x:c r="D130" s="2"/>
      <x:c r="E130" s="3"/>
      <x:c r="F130" s="3"/>
      <x:c r="G130" s="3"/>
      <x:c r="H130" s="3"/>
      <x:c r="I130" s="3"/>
      <x:c r="J130" s="3"/>
      <x:c r="K130" s="3"/>
      <x:c r="L130" s="3"/>
      <x:c r="M130" s="3"/>
      <x:c r="N130" s="3"/>
      <x:c r="O130" s="3"/>
      <x:c r="P130" s="3"/>
      <x:c r="Q130" s="3"/>
    </x:row>
    <x:row r="131" ht="22" customHeight="1">
      <x:c r="A131" s="1"/>
      <x:c r="B131" s="1"/>
      <x:c r="C131" s="2"/>
      <x:c r="D131" s="2"/>
      <x:c r="E131" s="3"/>
      <x:c r="F131" s="3"/>
      <x:c r="G131" s="3"/>
      <x:c r="H131" s="3"/>
      <x:c r="I131" s="3"/>
      <x:c r="J131" s="3"/>
      <x:c r="K131" s="3"/>
      <x:c r="L131" s="3"/>
      <x:c r="M131" s="3"/>
      <x:c r="N131" s="3"/>
      <x:c r="O131" s="3"/>
      <x:c r="P131" s="3"/>
      <x:c r="Q131" s="3"/>
    </x:row>
    <x:row r="132" ht="22" customHeight="1">
      <x:c r="A132" s="1"/>
      <x:c r="B132" s="1"/>
      <x:c r="C132" s="2"/>
      <x:c r="D132" s="2"/>
      <x:c r="E132" s="3"/>
      <x:c r="F132" s="3"/>
      <x:c r="G132" s="3"/>
      <x:c r="H132" s="3"/>
      <x:c r="I132" s="3"/>
      <x:c r="J132" s="3"/>
      <x:c r="K132" s="3"/>
      <x:c r="L132" s="3"/>
      <x:c r="M132" s="3"/>
      <x:c r="N132" s="3"/>
      <x:c r="O132" s="3"/>
      <x:c r="P132" s="3"/>
      <x:c r="Q132" s="3"/>
    </x:row>
    <x:row r="133" ht="22" customHeight="1">
      <x:c r="A133" s="1"/>
      <x:c r="B133" s="1"/>
      <x:c r="C133" s="2"/>
      <x:c r="D133" s="2"/>
      <x:c r="E133" s="3"/>
      <x:c r="F133" s="3"/>
      <x:c r="G133" s="3"/>
      <x:c r="H133" s="3"/>
      <x:c r="I133" s="3"/>
      <x:c r="J133" s="3"/>
      <x:c r="K133" s="3"/>
      <x:c r="L133" s="3"/>
      <x:c r="M133" s="3"/>
      <x:c r="N133" s="3"/>
      <x:c r="O133" s="3"/>
      <x:c r="P133" s="3"/>
      <x:c r="Q133" s="3"/>
    </x:row>
    <x:row r="134" ht="22" customHeight="1">
      <x:c r="A134" s="1"/>
      <x:c r="B134" s="1"/>
      <x:c r="C134" s="2"/>
      <x:c r="D134" s="2"/>
      <x:c r="E134" s="3"/>
      <x:c r="F134" s="3"/>
      <x:c r="G134" s="3"/>
      <x:c r="H134" s="3"/>
      <x:c r="I134" s="3"/>
      <x:c r="J134" s="3"/>
      <x:c r="K134" s="3"/>
      <x:c r="L134" s="3"/>
      <x:c r="M134" s="3"/>
      <x:c r="N134" s="3"/>
      <x:c r="O134" s="3"/>
      <x:c r="P134" s="3"/>
      <x:c r="Q134" s="3"/>
    </x:row>
    <x:row r="135" ht="22" customHeight="1">
      <x:c r="A135" s="1"/>
      <x:c r="B135" s="1"/>
      <x:c r="C135" s="2"/>
      <x:c r="D135" s="2"/>
      <x:c r="E135" s="3"/>
      <x:c r="F135" s="3"/>
      <x:c r="G135" s="3"/>
      <x:c r="H135" s="3"/>
      <x:c r="I135" s="3"/>
      <x:c r="J135" s="3"/>
      <x:c r="K135" s="3"/>
      <x:c r="L135" s="3"/>
      <x:c r="M135" s="3"/>
      <x:c r="N135" s="3"/>
      <x:c r="O135" s="3"/>
      <x:c r="P135" s="3"/>
      <x:c r="Q135" s="3"/>
    </x:row>
    <x:row r="136" ht="22" customHeight="1">
      <x:c r="A136" s="1"/>
      <x:c r="B136" s="1"/>
      <x:c r="C136" s="2"/>
      <x:c r="D136" s="2"/>
      <x:c r="E136" s="3"/>
      <x:c r="F136" s="3"/>
      <x:c r="G136" s="3"/>
      <x:c r="H136" s="3"/>
      <x:c r="I136" s="3"/>
      <x:c r="J136" s="3"/>
      <x:c r="K136" s="3"/>
      <x:c r="L136" s="3"/>
      <x:c r="M136" s="3"/>
      <x:c r="N136" s="3"/>
      <x:c r="O136" s="3"/>
      <x:c r="P136" s="3"/>
      <x:c r="Q136" s="3"/>
    </x:row>
    <x:row r="137" ht="22" customHeight="1">
      <x:c r="A137" s="1"/>
      <x:c r="B137" s="1"/>
      <x:c r="C137" s="2"/>
      <x:c r="D137" s="2"/>
      <x:c r="E137" s="3"/>
      <x:c r="F137" s="3"/>
      <x:c r="G137" s="3"/>
      <x:c r="H137" s="3"/>
      <x:c r="I137" s="3"/>
      <x:c r="J137" s="3"/>
      <x:c r="K137" s="3"/>
      <x:c r="L137" s="3"/>
      <x:c r="M137" s="3"/>
      <x:c r="N137" s="3"/>
      <x:c r="O137" s="3"/>
      <x:c r="P137" s="3"/>
      <x:c r="Q137" s="3"/>
    </x:row>
    <x:row r="138" ht="22" customHeight="1">
      <x:c r="A138" s="1"/>
      <x:c r="B138" s="1"/>
      <x:c r="C138" s="2"/>
      <x:c r="D138" s="2"/>
      <x:c r="E138" s="3"/>
      <x:c r="F138" s="3"/>
      <x:c r="G138" s="3"/>
      <x:c r="H138" s="3"/>
      <x:c r="I138" s="3"/>
      <x:c r="J138" s="3"/>
      <x:c r="K138" s="3"/>
      <x:c r="L138" s="3"/>
      <x:c r="M138" s="3"/>
      <x:c r="N138" s="3"/>
      <x:c r="O138" s="3"/>
      <x:c r="P138" s="3"/>
      <x:c r="Q138" s="3"/>
    </x:row>
    <x:row r="139" ht="22" customHeight="1">
      <x:c r="A139" s="1"/>
      <x:c r="B139" s="1"/>
      <x:c r="C139" s="2"/>
      <x:c r="D139" s="2"/>
      <x:c r="E139" s="3"/>
      <x:c r="F139" s="3"/>
      <x:c r="G139" s="3"/>
      <x:c r="H139" s="3"/>
      <x:c r="I139" s="3"/>
      <x:c r="J139" s="3"/>
      <x:c r="K139" s="3"/>
      <x:c r="L139" s="3"/>
      <x:c r="M139" s="3"/>
      <x:c r="N139" s="3"/>
      <x:c r="O139" s="3"/>
      <x:c r="P139" s="3"/>
      <x:c r="Q139" s="3"/>
    </x:row>
    <x:row r="140" ht="22" customHeight="1">
      <x:c r="A140" s="1"/>
      <x:c r="B140" s="1"/>
      <x:c r="C140" s="2"/>
      <x:c r="D140" s="2"/>
      <x:c r="E140" s="3"/>
      <x:c r="F140" s="3"/>
      <x:c r="G140" s="3"/>
      <x:c r="H140" s="3"/>
      <x:c r="I140" s="3"/>
      <x:c r="J140" s="3"/>
      <x:c r="K140" s="3"/>
      <x:c r="L140" s="3"/>
      <x:c r="M140" s="3"/>
      <x:c r="N140" s="3"/>
      <x:c r="O140" s="3"/>
      <x:c r="P140" s="3"/>
      <x:c r="Q140" s="3"/>
    </x:row>
    <x:row r="141" ht="22" customHeight="1">
      <x:c r="A141" s="1"/>
      <x:c r="B141" s="1"/>
      <x:c r="C141" s="2"/>
      <x:c r="D141" s="2"/>
      <x:c r="E141" s="3"/>
      <x:c r="F141" s="3"/>
      <x:c r="G141" s="3"/>
      <x:c r="H141" s="3"/>
      <x:c r="I141" s="3"/>
      <x:c r="J141" s="3"/>
      <x:c r="K141" s="3"/>
      <x:c r="L141" s="3"/>
      <x:c r="M141" s="3"/>
      <x:c r="N141" s="3"/>
      <x:c r="O141" s="3"/>
      <x:c r="P141" s="3"/>
      <x:c r="Q141" s="3"/>
    </x:row>
    <x:row r="142" ht="22" customHeight="1">
      <x:c r="A142" s="1"/>
      <x:c r="B142" s="1"/>
      <x:c r="C142" s="2"/>
      <x:c r="D142" s="2"/>
      <x:c r="E142" s="3"/>
      <x:c r="F142" s="3"/>
      <x:c r="G142" s="3"/>
      <x:c r="H142" s="3"/>
      <x:c r="I142" s="3"/>
      <x:c r="J142" s="3"/>
      <x:c r="K142" s="3"/>
      <x:c r="L142" s="3"/>
      <x:c r="M142" s="3"/>
      <x:c r="N142" s="3"/>
      <x:c r="O142" s="3"/>
      <x:c r="P142" s="3"/>
      <x:c r="Q142" s="3"/>
    </x:row>
    <x:row r="143" ht="22" customHeight="1">
      <x:c r="A143" s="1"/>
      <x:c r="B143" s="1"/>
      <x:c r="C143" s="2"/>
      <x:c r="D143" s="2"/>
      <x:c r="E143" s="3"/>
      <x:c r="F143" s="3"/>
      <x:c r="G143" s="3"/>
      <x:c r="H143" s="3"/>
      <x:c r="I143" s="3"/>
      <x:c r="J143" s="3"/>
      <x:c r="K143" s="3"/>
      <x:c r="L143" s="3"/>
      <x:c r="M143" s="3"/>
      <x:c r="N143" s="3"/>
      <x:c r="O143" s="3"/>
      <x:c r="P143" s="3"/>
      <x:c r="Q143" s="3"/>
    </x:row>
    <x:row r="144" ht="22" customHeight="1">
      <x:c r="A144" s="1"/>
      <x:c r="B144" s="1"/>
      <x:c r="C144" s="2"/>
      <x:c r="D144" s="2"/>
      <x:c r="E144" s="3"/>
      <x:c r="F144" s="3"/>
      <x:c r="G144" s="3"/>
      <x:c r="H144" s="3"/>
      <x:c r="I144" s="3"/>
      <x:c r="J144" s="3"/>
      <x:c r="K144" s="3"/>
      <x:c r="L144" s="3"/>
      <x:c r="M144" s="3"/>
      <x:c r="N144" s="3"/>
      <x:c r="O144" s="3"/>
      <x:c r="P144" s="3"/>
      <x:c r="Q144" s="3"/>
    </x:row>
    <x:row r="145" ht="22" customHeight="1">
      <x:c r="A145" s="1"/>
      <x:c r="B145" s="1"/>
      <x:c r="C145" s="2"/>
      <x:c r="D145" s="2"/>
      <x:c r="E145" s="3"/>
      <x:c r="F145" s="3"/>
      <x:c r="G145" s="3"/>
      <x:c r="H145" s="3"/>
      <x:c r="I145" s="3"/>
      <x:c r="J145" s="3"/>
      <x:c r="K145" s="3"/>
      <x:c r="L145" s="3"/>
      <x:c r="M145" s="3"/>
      <x:c r="N145" s="3"/>
      <x:c r="O145" s="3"/>
      <x:c r="P145" s="3"/>
      <x:c r="Q145" s="3"/>
    </x:row>
    <x:row r="146" ht="22" customHeight="1">
      <x:c r="A146" s="1"/>
      <x:c r="B146" s="1"/>
      <x:c r="C146" s="2"/>
      <x:c r="D146" s="2"/>
      <x:c r="E146" s="3"/>
      <x:c r="F146" s="3"/>
      <x:c r="G146" s="3"/>
      <x:c r="H146" s="3"/>
      <x:c r="I146" s="3"/>
      <x:c r="J146" s="3"/>
      <x:c r="K146" s="3"/>
      <x:c r="L146" s="3"/>
      <x:c r="M146" s="3"/>
      <x:c r="N146" s="3"/>
      <x:c r="O146" s="3"/>
      <x:c r="P146" s="3"/>
      <x:c r="Q146" s="3"/>
    </x:row>
    <x:row r="147" ht="22" customHeight="1">
      <x:c r="A147" s="1"/>
      <x:c r="B147" s="1"/>
      <x:c r="C147" s="2"/>
      <x:c r="D147" s="2"/>
      <x:c r="E147" s="3"/>
      <x:c r="F147" s="3"/>
      <x:c r="G147" s="3"/>
      <x:c r="H147" s="3"/>
      <x:c r="I147" s="3"/>
      <x:c r="J147" s="3"/>
      <x:c r="K147" s="3"/>
      <x:c r="L147" s="3"/>
      <x:c r="M147" s="3"/>
      <x:c r="N147" s="3"/>
      <x:c r="O147" s="3"/>
      <x:c r="P147" s="3"/>
      <x:c r="Q147" s="3"/>
    </x:row>
    <x:row r="148" ht="22" customHeight="1">
      <x:c r="A148" s="1"/>
      <x:c r="B148" s="1"/>
      <x:c r="C148" s="2"/>
      <x:c r="D148" s="2"/>
      <x:c r="E148" s="3"/>
      <x:c r="F148" s="3"/>
      <x:c r="G148" s="3"/>
      <x:c r="H148" s="3"/>
      <x:c r="I148" s="3"/>
      <x:c r="J148" s="3"/>
      <x:c r="K148" s="3"/>
      <x:c r="L148" s="3"/>
      <x:c r="M148" s="3"/>
      <x:c r="N148" s="3"/>
      <x:c r="O148" s="3"/>
      <x:c r="P148" s="3"/>
      <x:c r="Q148" s="3"/>
    </x:row>
    <x:row r="149" ht="22" customHeight="1">
      <x:c r="A149" s="1"/>
      <x:c r="B149" s="1"/>
      <x:c r="C149" s="2"/>
      <x:c r="D149" s="2"/>
      <x:c r="E149" s="3"/>
      <x:c r="F149" s="3"/>
      <x:c r="G149" s="3"/>
      <x:c r="H149" s="3"/>
      <x:c r="I149" s="3"/>
      <x:c r="J149" s="3"/>
      <x:c r="K149" s="3"/>
      <x:c r="L149" s="3"/>
      <x:c r="M149" s="3"/>
      <x:c r="N149" s="3"/>
      <x:c r="O149" s="3"/>
      <x:c r="P149" s="3"/>
      <x:c r="Q149" s="3"/>
    </x:row>
    <x:row r="150" ht="22" customHeight="1">
      <x:c r="A150" s="1"/>
      <x:c r="B150" s="1"/>
      <x:c r="C150" s="2"/>
      <x:c r="D150" s="2"/>
      <x:c r="E150" s="3"/>
      <x:c r="F150" s="3"/>
      <x:c r="G150" s="3"/>
      <x:c r="H150" s="3"/>
      <x:c r="I150" s="3"/>
      <x:c r="J150" s="3"/>
      <x:c r="K150" s="3"/>
      <x:c r="L150" s="3"/>
      <x:c r="M150" s="3"/>
      <x:c r="N150" s="3"/>
      <x:c r="O150" s="3"/>
      <x:c r="P150" s="3"/>
      <x:c r="Q150" s="3"/>
    </x:row>
    <x:row r="151" ht="22" customHeight="1">
      <x:c r="A151" s="1"/>
      <x:c r="B151" s="1"/>
      <x:c r="C151" s="2"/>
      <x:c r="D151" s="2"/>
      <x:c r="E151" s="3"/>
      <x:c r="F151" s="3"/>
      <x:c r="G151" s="3"/>
      <x:c r="H151" s="3"/>
      <x:c r="I151" s="3"/>
      <x:c r="J151" s="3"/>
      <x:c r="K151" s="3"/>
      <x:c r="L151" s="3"/>
      <x:c r="M151" s="3"/>
      <x:c r="N151" s="3"/>
      <x:c r="O151" s="3"/>
      <x:c r="P151" s="3"/>
      <x:c r="Q151" s="3"/>
    </x:row>
    <x:row r="152" ht="22" customHeight="1">
      <x:c r="A152" s="1"/>
      <x:c r="B152" s="1"/>
      <x:c r="C152" s="2"/>
      <x:c r="D152" s="2"/>
      <x:c r="E152" s="3"/>
      <x:c r="F152" s="3"/>
      <x:c r="G152" s="3"/>
      <x:c r="H152" s="3"/>
      <x:c r="I152" s="3"/>
      <x:c r="J152" s="3"/>
      <x:c r="K152" s="3"/>
      <x:c r="L152" s="3"/>
      <x:c r="M152" s="3"/>
      <x:c r="N152" s="3"/>
      <x:c r="O152" s="3"/>
      <x:c r="P152" s="3"/>
      <x:c r="Q152" s="3"/>
    </x:row>
    <x:row r="153" ht="22" customHeight="1">
      <x:c r="A153" s="1"/>
      <x:c r="B153" s="1"/>
      <x:c r="C153" s="2"/>
      <x:c r="D153" s="2"/>
      <x:c r="E153" s="3"/>
      <x:c r="F153" s="3"/>
      <x:c r="G153" s="3"/>
      <x:c r="H153" s="3"/>
      <x:c r="I153" s="3"/>
      <x:c r="J153" s="3"/>
      <x:c r="K153" s="3"/>
      <x:c r="L153" s="3"/>
      <x:c r="M153" s="3"/>
      <x:c r="N153" s="3"/>
      <x:c r="O153" s="3"/>
      <x:c r="P153" s="3"/>
      <x:c r="Q153" s="3"/>
    </x:row>
    <x:row r="154" ht="22" customHeight="1">
      <x:c r="A154" s="1"/>
      <x:c r="B154" s="1"/>
      <x:c r="C154" s="2"/>
      <x:c r="D154" s="2"/>
      <x:c r="E154" s="3"/>
      <x:c r="F154" s="3"/>
      <x:c r="G154" s="3"/>
      <x:c r="H154" s="3"/>
      <x:c r="I154" s="3"/>
      <x:c r="J154" s="3"/>
      <x:c r="K154" s="3"/>
      <x:c r="L154" s="3"/>
      <x:c r="M154" s="3"/>
      <x:c r="N154" s="3"/>
      <x:c r="O154" s="3"/>
      <x:c r="P154" s="3"/>
      <x:c r="Q154" s="3"/>
    </x:row>
    <x:row r="155" ht="22" customHeight="1">
      <x:c r="A155" s="1"/>
      <x:c r="B155" s="1"/>
      <x:c r="C155" s="2"/>
      <x:c r="D155" s="2"/>
      <x:c r="E155" s="3"/>
      <x:c r="F155" s="3"/>
      <x:c r="G155" s="3"/>
      <x:c r="H155" s="3"/>
      <x:c r="I155" s="3"/>
      <x:c r="J155" s="3"/>
      <x:c r="K155" s="3"/>
      <x:c r="L155" s="3"/>
      <x:c r="M155" s="3"/>
      <x:c r="N155" s="3"/>
      <x:c r="O155" s="3"/>
      <x:c r="P155" s="3"/>
      <x:c r="Q155" s="3"/>
    </x:row>
    <x:row r="156" ht="22" customHeight="1">
      <x:c r="A156" s="1"/>
      <x:c r="B156" s="1"/>
      <x:c r="C156" s="2"/>
      <x:c r="D156" s="2"/>
      <x:c r="E156" s="3"/>
      <x:c r="F156" s="3"/>
      <x:c r="G156" s="3"/>
      <x:c r="H156" s="3"/>
      <x:c r="I156" s="3"/>
      <x:c r="J156" s="3"/>
      <x:c r="K156" s="3"/>
      <x:c r="L156" s="3"/>
      <x:c r="M156" s="3"/>
      <x:c r="N156" s="3"/>
      <x:c r="O156" s="3"/>
      <x:c r="P156" s="3"/>
      <x:c r="Q156" s="3"/>
    </x:row>
    <x:row r="157" ht="22" customHeight="1">
      <x:c r="A157" s="1"/>
      <x:c r="B157" s="1"/>
      <x:c r="C157" s="2"/>
      <x:c r="D157" s="2"/>
      <x:c r="E157" s="3"/>
      <x:c r="F157" s="3"/>
      <x:c r="G157" s="3"/>
      <x:c r="H157" s="3"/>
      <x:c r="I157" s="3"/>
      <x:c r="J157" s="3"/>
      <x:c r="K157" s="3"/>
      <x:c r="L157" s="3"/>
      <x:c r="M157" s="3"/>
      <x:c r="N157" s="3"/>
      <x:c r="O157" s="3"/>
      <x:c r="P157" s="3"/>
      <x:c r="Q157" s="3"/>
    </x:row>
    <x:row r="158" ht="22" customHeight="1">
      <x:c r="A158" s="1"/>
      <x:c r="B158" s="1"/>
      <x:c r="C158" s="2"/>
      <x:c r="D158" s="2"/>
      <x:c r="E158" s="3"/>
      <x:c r="F158" s="3"/>
      <x:c r="G158" s="3"/>
      <x:c r="H158" s="3"/>
      <x:c r="I158" s="3"/>
      <x:c r="J158" s="3"/>
      <x:c r="K158" s="3"/>
      <x:c r="L158" s="3"/>
      <x:c r="M158" s="3"/>
      <x:c r="N158" s="3"/>
      <x:c r="O158" s="3"/>
      <x:c r="P158" s="3"/>
      <x:c r="Q158" s="3"/>
    </x:row>
    <x:row r="159" ht="22" customHeight="1">
      <x:c r="A159" s="1"/>
      <x:c r="B159" s="1"/>
      <x:c r="C159" s="2"/>
      <x:c r="D159" s="2"/>
      <x:c r="E159" s="3"/>
      <x:c r="F159" s="3"/>
      <x:c r="G159" s="3"/>
      <x:c r="H159" s="3"/>
      <x:c r="I159" s="3"/>
      <x:c r="J159" s="3"/>
      <x:c r="K159" s="3"/>
      <x:c r="L159" s="3"/>
      <x:c r="M159" s="3"/>
      <x:c r="N159" s="3"/>
      <x:c r="O159" s="3"/>
      <x:c r="P159" s="3"/>
      <x:c r="Q159" s="3"/>
    </x:row>
    <x:row r="160" ht="22" customHeight="1">
      <x:c r="A160" s="1"/>
      <x:c r="B160" s="1"/>
      <x:c r="C160" s="2"/>
      <x:c r="D160" s="2"/>
      <x:c r="E160" s="3"/>
      <x:c r="F160" s="3"/>
      <x:c r="G160" s="3"/>
      <x:c r="H160" s="3"/>
      <x:c r="I160" s="3"/>
      <x:c r="J160" s="3"/>
      <x:c r="K160" s="3"/>
      <x:c r="L160" s="3"/>
      <x:c r="M160" s="3"/>
      <x:c r="N160" s="3"/>
      <x:c r="O160" s="3"/>
      <x:c r="P160" s="3"/>
      <x:c r="Q160" s="3"/>
    </x:row>
    <x:row r="161" ht="22" customHeight="1">
      <x:c r="A161" s="1"/>
      <x:c r="B161" s="1"/>
      <x:c r="C161" s="2"/>
      <x:c r="D161" s="2"/>
      <x:c r="E161" s="3"/>
      <x:c r="F161" s="3"/>
      <x:c r="G161" s="3"/>
      <x:c r="H161" s="3"/>
      <x:c r="I161" s="3"/>
      <x:c r="J161" s="3"/>
      <x:c r="K161" s="3"/>
      <x:c r="L161" s="3"/>
      <x:c r="M161" s="3"/>
      <x:c r="N161" s="3"/>
      <x:c r="O161" s="3"/>
      <x:c r="P161" s="3"/>
      <x:c r="Q161" s="3"/>
    </x:row>
    <x:row r="162" ht="22" customHeight="1">
      <x:c r="A162" s="1"/>
      <x:c r="B162" s="1"/>
      <x:c r="C162" s="2"/>
      <x:c r="D162" s="2"/>
      <x:c r="E162" s="3"/>
      <x:c r="F162" s="3"/>
      <x:c r="G162" s="3"/>
      <x:c r="H162" s="3"/>
      <x:c r="I162" s="3"/>
      <x:c r="J162" s="3"/>
      <x:c r="K162" s="3"/>
      <x:c r="L162" s="3"/>
      <x:c r="M162" s="3"/>
      <x:c r="N162" s="3"/>
      <x:c r="O162" s="3"/>
      <x:c r="P162" s="3"/>
      <x:c r="Q162" s="3"/>
    </x:row>
    <x:row r="163" ht="22" customHeight="1">
      <x:c r="A163" s="1"/>
      <x:c r="B163" s="1"/>
      <x:c r="C163" s="2"/>
      <x:c r="D163" s="2"/>
      <x:c r="E163" s="3"/>
      <x:c r="F163" s="3"/>
      <x:c r="G163" s="3"/>
      <x:c r="H163" s="3"/>
      <x:c r="I163" s="3"/>
      <x:c r="J163" s="3"/>
      <x:c r="K163" s="3"/>
      <x:c r="L163" s="3"/>
      <x:c r="M163" s="3"/>
      <x:c r="N163" s="3"/>
      <x:c r="O163" s="3"/>
      <x:c r="P163" s="3"/>
      <x:c r="Q163" s="3"/>
    </x:row>
    <x:row r="164" ht="22" customHeight="1">
      <x:c r="A164" s="1"/>
      <x:c r="B164" s="1"/>
      <x:c r="C164" s="2"/>
      <x:c r="D164" s="2"/>
      <x:c r="E164" s="3"/>
      <x:c r="F164" s="3"/>
      <x:c r="G164" s="3"/>
      <x:c r="H164" s="3"/>
      <x:c r="I164" s="3"/>
      <x:c r="J164" s="3"/>
      <x:c r="K164" s="3"/>
      <x:c r="L164" s="3"/>
      <x:c r="M164" s="3"/>
      <x:c r="N164" s="3"/>
      <x:c r="O164" s="3"/>
      <x:c r="P164" s="3"/>
      <x:c r="Q164" s="3"/>
    </x:row>
    <x:row r="165" ht="22" customHeight="1">
      <x:c r="A165" s="1"/>
      <x:c r="B165" s="1"/>
      <x:c r="C165" s="2"/>
      <x:c r="D165" s="2"/>
      <x:c r="E165" s="3"/>
      <x:c r="F165" s="3"/>
      <x:c r="G165" s="3"/>
      <x:c r="H165" s="3"/>
      <x:c r="I165" s="3"/>
      <x:c r="J165" s="3"/>
      <x:c r="K165" s="3"/>
      <x:c r="L165" s="3"/>
      <x:c r="M165" s="3"/>
      <x:c r="N165" s="3"/>
      <x:c r="O165" s="3"/>
      <x:c r="P165" s="3"/>
      <x:c r="Q165" s="3"/>
    </x:row>
    <x:row r="166" ht="22" customHeight="1">
      <x:c r="A166" s="1"/>
      <x:c r="B166" s="1"/>
      <x:c r="C166" s="2"/>
      <x:c r="D166" s="2"/>
      <x:c r="E166" s="3"/>
      <x:c r="F166" s="3"/>
      <x:c r="G166" s="3"/>
      <x:c r="H166" s="3"/>
      <x:c r="I166" s="3"/>
      <x:c r="J166" s="3"/>
      <x:c r="K166" s="3"/>
      <x:c r="L166" s="3"/>
      <x:c r="M166" s="3"/>
      <x:c r="N166" s="3"/>
      <x:c r="O166" s="3"/>
      <x:c r="P166" s="3"/>
      <x:c r="Q166" s="3"/>
    </x:row>
    <x:row r="167" ht="22" customHeight="1">
      <x:c r="A167" s="1"/>
      <x:c r="B167" s="1"/>
      <x:c r="C167" s="2"/>
      <x:c r="D167" s="2"/>
      <x:c r="E167" s="3"/>
      <x:c r="F167" s="3"/>
      <x:c r="G167" s="3"/>
      <x:c r="H167" s="3"/>
      <x:c r="I167" s="3"/>
      <x:c r="J167" s="3"/>
      <x:c r="K167" s="3"/>
      <x:c r="L167" s="3"/>
      <x:c r="M167" s="3"/>
      <x:c r="N167" s="3"/>
      <x:c r="O167" s="3"/>
      <x:c r="P167" s="3"/>
      <x:c r="Q167" s="3"/>
    </x:row>
    <x:row r="168" ht="22" customHeight="1">
      <x:c r="A168" s="1"/>
      <x:c r="B168" s="1"/>
      <x:c r="C168" s="2"/>
      <x:c r="D168" s="2"/>
      <x:c r="E168" s="3"/>
      <x:c r="F168" s="3"/>
      <x:c r="G168" s="3"/>
      <x:c r="H168" s="3"/>
      <x:c r="I168" s="3"/>
      <x:c r="J168" s="3"/>
      <x:c r="K168" s="3"/>
      <x:c r="L168" s="3"/>
      <x:c r="M168" s="3"/>
      <x:c r="N168" s="3"/>
      <x:c r="O168" s="3"/>
      <x:c r="P168" s="3"/>
      <x:c r="Q168" s="3"/>
    </x:row>
    <x:row r="169" ht="22" customHeight="1">
      <x:c r="A169" s="1"/>
      <x:c r="B169" s="1"/>
      <x:c r="C169" s="2"/>
      <x:c r="D169" s="2"/>
      <x:c r="E169" s="3"/>
      <x:c r="F169" s="3"/>
      <x:c r="G169" s="3"/>
      <x:c r="H169" s="3"/>
      <x:c r="I169" s="3"/>
      <x:c r="J169" s="3"/>
      <x:c r="K169" s="3"/>
      <x:c r="L169" s="3"/>
      <x:c r="M169" s="3"/>
      <x:c r="N169" s="3"/>
      <x:c r="O169" s="3"/>
      <x:c r="P169" s="3"/>
      <x:c r="Q169" s="3"/>
    </x:row>
    <x:row r="170" ht="22" customHeight="1">
      <x:c r="A170" s="1"/>
      <x:c r="B170" s="1"/>
      <x:c r="C170" s="2"/>
      <x:c r="D170" s="2"/>
      <x:c r="E170" s="3"/>
      <x:c r="F170" s="3"/>
      <x:c r="G170" s="3"/>
      <x:c r="H170" s="3"/>
      <x:c r="I170" s="3"/>
      <x:c r="J170" s="3"/>
      <x:c r="K170" s="3"/>
      <x:c r="L170" s="3"/>
      <x:c r="M170" s="3"/>
      <x:c r="N170" s="3"/>
      <x:c r="O170" s="3"/>
      <x:c r="P170" s="3"/>
      <x:c r="Q170" s="3"/>
    </x:row>
    <x:row r="171" ht="22" customHeight="1">
      <x:c r="A171" s="1"/>
      <x:c r="B171" s="1"/>
      <x:c r="C171" s="2"/>
      <x:c r="D171" s="2"/>
      <x:c r="E171" s="3"/>
      <x:c r="F171" s="3"/>
      <x:c r="G171" s="3"/>
      <x:c r="H171" s="3"/>
      <x:c r="I171" s="3"/>
      <x:c r="J171" s="3"/>
      <x:c r="K171" s="3"/>
      <x:c r="L171" s="3"/>
      <x:c r="M171" s="3"/>
      <x:c r="N171" s="3"/>
      <x:c r="O171" s="3"/>
      <x:c r="P171" s="3"/>
      <x:c r="Q171" s="3"/>
    </x:row>
    <x:row r="172" ht="22" customHeight="1">
      <x:c r="A172" s="1"/>
      <x:c r="B172" s="1"/>
      <x:c r="C172" s="2"/>
      <x:c r="D172" s="2"/>
      <x:c r="E172" s="3"/>
      <x:c r="F172" s="3"/>
      <x:c r="G172" s="3"/>
      <x:c r="H172" s="3"/>
      <x:c r="I172" s="3"/>
      <x:c r="J172" s="3"/>
      <x:c r="K172" s="3"/>
      <x:c r="L172" s="3"/>
      <x:c r="M172" s="3"/>
      <x:c r="N172" s="3"/>
      <x:c r="O172" s="3"/>
      <x:c r="P172" s="3"/>
      <x:c r="Q172" s="3"/>
    </x:row>
    <x:row r="173" ht="22" customHeight="1">
      <x:c r="A173" s="1"/>
      <x:c r="B173" s="1"/>
      <x:c r="C173" s="2"/>
      <x:c r="D173" s="2"/>
      <x:c r="E173" s="3"/>
      <x:c r="F173" s="3"/>
      <x:c r="G173" s="3"/>
      <x:c r="H173" s="3"/>
      <x:c r="I173" s="3"/>
      <x:c r="J173" s="3"/>
      <x:c r="K173" s="3"/>
      <x:c r="L173" s="3"/>
      <x:c r="M173" s="3"/>
      <x:c r="N173" s="3"/>
      <x:c r="O173" s="3"/>
      <x:c r="P173" s="3"/>
      <x:c r="Q173" s="3"/>
    </x:row>
    <x:row r="174" ht="22" customHeight="1">
      <x:c r="A174" s="1"/>
      <x:c r="B174" s="1"/>
      <x:c r="C174" s="2"/>
      <x:c r="D174" s="2"/>
      <x:c r="E174" s="3"/>
      <x:c r="F174" s="3"/>
      <x:c r="G174" s="3"/>
      <x:c r="H174" s="3"/>
      <x:c r="I174" s="3"/>
      <x:c r="J174" s="3"/>
      <x:c r="K174" s="3"/>
      <x:c r="L174" s="3"/>
      <x:c r="M174" s="3"/>
      <x:c r="N174" s="3"/>
      <x:c r="O174" s="3"/>
      <x:c r="P174" s="3"/>
      <x:c r="Q174" s="3"/>
    </x:row>
    <x:row r="175" ht="22" customHeight="1">
      <x:c r="A175" s="1"/>
      <x:c r="B175" s="1"/>
      <x:c r="C175" s="2"/>
      <x:c r="D175" s="2"/>
      <x:c r="E175" s="3"/>
      <x:c r="F175" s="3"/>
      <x:c r="G175" s="3"/>
      <x:c r="H175" s="3"/>
      <x:c r="I175" s="3"/>
      <x:c r="J175" s="3"/>
      <x:c r="K175" s="3"/>
      <x:c r="L175" s="3"/>
      <x:c r="M175" s="3"/>
      <x:c r="N175" s="3"/>
      <x:c r="O175" s="3"/>
      <x:c r="P175" s="3"/>
      <x:c r="Q175" s="3"/>
    </x:row>
    <x:row r="176" ht="22" customHeight="1">
      <x:c r="A176" s="1"/>
      <x:c r="B176" s="1"/>
      <x:c r="C176" s="2"/>
      <x:c r="D176" s="2"/>
      <x:c r="E176" s="3"/>
      <x:c r="F176" s="3"/>
      <x:c r="G176" s="3"/>
      <x:c r="H176" s="3"/>
      <x:c r="I176" s="3"/>
      <x:c r="J176" s="3"/>
      <x:c r="K176" s="3"/>
      <x:c r="L176" s="3"/>
      <x:c r="M176" s="3"/>
      <x:c r="N176" s="3"/>
      <x:c r="O176" s="3"/>
      <x:c r="P176" s="3"/>
      <x:c r="Q176" s="3"/>
    </x:row>
    <x:row r="177" ht="22" customHeight="1">
      <x:c r="A177" s="1"/>
      <x:c r="B177" s="1"/>
      <x:c r="C177" s="2"/>
      <x:c r="D177" s="2"/>
      <x:c r="E177" s="3"/>
      <x:c r="F177" s="3"/>
      <x:c r="G177" s="3"/>
      <x:c r="H177" s="3"/>
      <x:c r="I177" s="3"/>
      <x:c r="J177" s="3"/>
      <x:c r="K177" s="3"/>
      <x:c r="L177" s="3"/>
      <x:c r="M177" s="3"/>
      <x:c r="N177" s="3"/>
      <x:c r="O177" s="3"/>
      <x:c r="P177" s="3"/>
      <x:c r="Q177" s="3"/>
    </x:row>
    <x:row r="178" ht="22" customHeight="1">
      <x:c r="A178" s="1"/>
      <x:c r="B178" s="1"/>
      <x:c r="C178" s="2"/>
      <x:c r="D178" s="2"/>
      <x:c r="E178" s="3"/>
      <x:c r="F178" s="3"/>
      <x:c r="G178" s="3"/>
      <x:c r="H178" s="3"/>
      <x:c r="I178" s="3"/>
      <x:c r="J178" s="3"/>
      <x:c r="K178" s="3"/>
      <x:c r="L178" s="3"/>
      <x:c r="M178" s="3"/>
      <x:c r="N178" s="3"/>
      <x:c r="O178" s="3"/>
      <x:c r="P178" s="3"/>
      <x:c r="Q178" s="3"/>
    </x:row>
    <x:row r="179" ht="22" customHeight="1">
      <x:c r="A179" s="1"/>
      <x:c r="B179" s="1"/>
      <x:c r="C179" s="2"/>
      <x:c r="D179" s="2"/>
      <x:c r="E179" s="3"/>
      <x:c r="F179" s="3"/>
      <x:c r="G179" s="3"/>
      <x:c r="H179" s="3"/>
      <x:c r="I179" s="3"/>
      <x:c r="J179" s="3"/>
      <x:c r="K179" s="3"/>
      <x:c r="L179" s="3"/>
      <x:c r="M179" s="3"/>
      <x:c r="N179" s="3"/>
      <x:c r="O179" s="3"/>
      <x:c r="P179" s="3"/>
      <x:c r="Q179" s="3"/>
    </x:row>
    <x:row r="180" ht="22" customHeight="1">
      <x:c r="A180" s="1"/>
      <x:c r="B180" s="1"/>
      <x:c r="C180" s="2"/>
      <x:c r="D180" s="2"/>
      <x:c r="E180" s="3"/>
      <x:c r="F180" s="3"/>
      <x:c r="G180" s="3"/>
      <x:c r="H180" s="3"/>
      <x:c r="I180" s="3"/>
      <x:c r="J180" s="3"/>
      <x:c r="K180" s="3"/>
      <x:c r="L180" s="3"/>
      <x:c r="M180" s="3"/>
      <x:c r="N180" s="3"/>
      <x:c r="O180" s="3"/>
      <x:c r="P180" s="3"/>
      <x:c r="Q180" s="3"/>
    </x:row>
    <x:row r="181" ht="22" customHeight="1">
      <x:c r="A181" s="1"/>
      <x:c r="B181" s="1"/>
      <x:c r="C181" s="2"/>
      <x:c r="D181" s="2"/>
      <x:c r="E181" s="3"/>
      <x:c r="F181" s="3"/>
      <x:c r="G181" s="3"/>
      <x:c r="H181" s="3"/>
      <x:c r="I181" s="3"/>
      <x:c r="J181" s="3"/>
      <x:c r="K181" s="3"/>
      <x:c r="L181" s="3"/>
      <x:c r="M181" s="3"/>
      <x:c r="N181" s="3"/>
      <x:c r="O181" s="3"/>
      <x:c r="P181" s="3"/>
      <x:c r="Q181" s="3"/>
    </x:row>
    <x:row r="182" ht="22" customHeight="1">
      <x:c r="A182" s="1"/>
      <x:c r="B182" s="1"/>
      <x:c r="C182" s="2"/>
      <x:c r="D182" s="2"/>
      <x:c r="E182" s="3"/>
      <x:c r="F182" s="3"/>
      <x:c r="G182" s="3"/>
      <x:c r="H182" s="3"/>
      <x:c r="I182" s="3"/>
      <x:c r="J182" s="3"/>
      <x:c r="K182" s="3"/>
      <x:c r="L182" s="3"/>
      <x:c r="M182" s="3"/>
      <x:c r="N182" s="3"/>
      <x:c r="O182" s="3"/>
      <x:c r="P182" s="3"/>
      <x:c r="Q182" s="3"/>
    </x:row>
    <x:row r="183" ht="22" customHeight="1">
      <x:c r="A183" s="1"/>
      <x:c r="B183" s="1"/>
      <x:c r="C183" s="2"/>
      <x:c r="D183" s="2"/>
      <x:c r="E183" s="3"/>
      <x:c r="F183" s="3"/>
      <x:c r="G183" s="3"/>
      <x:c r="H183" s="3"/>
      <x:c r="I183" s="3"/>
      <x:c r="J183" s="3"/>
      <x:c r="K183" s="3"/>
      <x:c r="L183" s="3"/>
      <x:c r="M183" s="3"/>
      <x:c r="N183" s="3"/>
      <x:c r="O183" s="3"/>
      <x:c r="P183" s="3"/>
      <x:c r="Q183" s="3"/>
    </x:row>
    <x:row r="184" ht="22" customHeight="1">
      <x:c r="A184" s="1"/>
      <x:c r="B184" s="1"/>
      <x:c r="C184" s="2"/>
      <x:c r="D184" s="2"/>
      <x:c r="E184" s="3"/>
      <x:c r="F184" s="3"/>
      <x:c r="G184" s="3"/>
      <x:c r="H184" s="3"/>
      <x:c r="I184" s="3"/>
      <x:c r="J184" s="3"/>
      <x:c r="K184" s="3"/>
      <x:c r="L184" s="3"/>
      <x:c r="M184" s="3"/>
      <x:c r="N184" s="3"/>
      <x:c r="O184" s="3"/>
      <x:c r="P184" s="3"/>
      <x:c r="Q184" s="3"/>
    </x:row>
    <x:row r="185" ht="22" customHeight="1">
      <x:c r="A185" s="1"/>
      <x:c r="B185" s="1"/>
      <x:c r="C185" s="2"/>
      <x:c r="D185" s="2"/>
      <x:c r="E185" s="3"/>
      <x:c r="F185" s="3"/>
      <x:c r="G185" s="3"/>
      <x:c r="H185" s="3"/>
      <x:c r="I185" s="3"/>
      <x:c r="J185" s="3"/>
      <x:c r="K185" s="3"/>
      <x:c r="L185" s="3"/>
      <x:c r="M185" s="3"/>
      <x:c r="N185" s="3"/>
      <x:c r="O185" s="3"/>
      <x:c r="P185" s="3"/>
      <x:c r="Q185" s="3"/>
    </x:row>
    <x:row r="186" ht="22" customHeight="1">
      <x:c r="A186" s="1"/>
      <x:c r="B186" s="1"/>
      <x:c r="C186" s="2"/>
      <x:c r="D186" s="2"/>
      <x:c r="E186" s="3"/>
      <x:c r="F186" s="3"/>
      <x:c r="G186" s="3"/>
      <x:c r="H186" s="3"/>
      <x:c r="I186" s="3"/>
      <x:c r="J186" s="3"/>
      <x:c r="K186" s="3"/>
      <x:c r="L186" s="3"/>
      <x:c r="M186" s="3"/>
      <x:c r="N186" s="3"/>
      <x:c r="O186" s="3"/>
      <x:c r="P186" s="3"/>
      <x:c r="Q186" s="3"/>
    </x:row>
    <x:row r="187" ht="22" customHeight="1">
      <x:c r="A187" s="1"/>
      <x:c r="B187" s="1"/>
      <x:c r="C187" s="2"/>
      <x:c r="D187" s="2"/>
      <x:c r="E187" s="3"/>
      <x:c r="F187" s="3"/>
      <x:c r="G187" s="3"/>
      <x:c r="H187" s="3"/>
      <x:c r="I187" s="3"/>
      <x:c r="J187" s="3"/>
      <x:c r="K187" s="3"/>
      <x:c r="L187" s="3"/>
      <x:c r="M187" s="3"/>
      <x:c r="N187" s="3"/>
      <x:c r="O187" s="3"/>
      <x:c r="P187" s="3"/>
      <x:c r="Q187" s="3"/>
    </x:row>
    <x:row r="188" ht="22" customHeight="1">
      <x:c r="A188" s="1"/>
      <x:c r="B188" s="1"/>
      <x:c r="C188" s="2"/>
      <x:c r="D188" s="2"/>
      <x:c r="E188" s="3"/>
      <x:c r="F188" s="3"/>
      <x:c r="G188" s="3"/>
      <x:c r="H188" s="3"/>
      <x:c r="I188" s="3"/>
      <x:c r="J188" s="3"/>
      <x:c r="K188" s="3"/>
      <x:c r="L188" s="3"/>
      <x:c r="M188" s="3"/>
      <x:c r="N188" s="3"/>
      <x:c r="O188" s="3"/>
      <x:c r="P188" s="3"/>
      <x:c r="Q188" s="3"/>
    </x:row>
    <x:row r="189" ht="22" customHeight="1">
      <x:c r="A189" s="1"/>
      <x:c r="B189" s="1"/>
      <x:c r="C189" s="2"/>
      <x:c r="D189" s="2"/>
      <x:c r="E189" s="3"/>
      <x:c r="F189" s="3"/>
      <x:c r="G189" s="3"/>
      <x:c r="H189" s="3"/>
      <x:c r="I189" s="3"/>
      <x:c r="J189" s="3"/>
      <x:c r="K189" s="3"/>
      <x:c r="L189" s="3"/>
      <x:c r="M189" s="3"/>
      <x:c r="N189" s="3"/>
      <x:c r="O189" s="3"/>
      <x:c r="P189" s="3"/>
      <x:c r="Q189" s="3"/>
    </x:row>
    <x:row r="190" ht="22" customHeight="1">
      <x:c r="A190" s="1"/>
      <x:c r="B190" s="1"/>
      <x:c r="C190" s="2"/>
      <x:c r="D190" s="2"/>
      <x:c r="E190" s="3"/>
      <x:c r="F190" s="3"/>
      <x:c r="G190" s="3"/>
      <x:c r="H190" s="3"/>
      <x:c r="I190" s="3"/>
      <x:c r="J190" s="3"/>
      <x:c r="K190" s="3"/>
      <x:c r="L190" s="3"/>
      <x:c r="M190" s="3"/>
      <x:c r="N190" s="3"/>
      <x:c r="O190" s="3"/>
      <x:c r="P190" s="3"/>
      <x:c r="Q190" s="3"/>
    </x:row>
    <x:row r="191" ht="22" customHeight="1">
      <x:c r="A191" s="1"/>
      <x:c r="B191" s="1"/>
      <x:c r="C191" s="2"/>
      <x:c r="D191" s="2"/>
      <x:c r="E191" s="3"/>
      <x:c r="F191" s="3"/>
      <x:c r="G191" s="3"/>
      <x:c r="H191" s="3"/>
      <x:c r="I191" s="3"/>
      <x:c r="J191" s="3"/>
      <x:c r="K191" s="3"/>
      <x:c r="L191" s="3"/>
      <x:c r="M191" s="3"/>
      <x:c r="N191" s="3"/>
      <x:c r="O191" s="3"/>
      <x:c r="P191" s="3"/>
      <x:c r="Q191" s="3"/>
    </x:row>
    <x:row r="192" ht="22" customHeight="1">
      <x:c r="A192" s="1"/>
      <x:c r="B192" s="1"/>
      <x:c r="C192" s="2"/>
      <x:c r="D192" s="2"/>
      <x:c r="E192" s="3"/>
      <x:c r="F192" s="3"/>
      <x:c r="G192" s="3"/>
      <x:c r="H192" s="3"/>
      <x:c r="I192" s="3"/>
      <x:c r="J192" s="3"/>
      <x:c r="K192" s="3"/>
      <x:c r="L192" s="3"/>
      <x:c r="M192" s="3"/>
      <x:c r="N192" s="3"/>
      <x:c r="O192" s="3"/>
      <x:c r="P192" s="3"/>
      <x:c r="Q192" s="3"/>
    </x:row>
    <x:row r="193" ht="22" customHeight="1">
      <x:c r="A193" s="1"/>
      <x:c r="B193" s="1"/>
      <x:c r="C193" s="2"/>
      <x:c r="D193" s="2"/>
      <x:c r="E193" s="3"/>
      <x:c r="F193" s="3"/>
      <x:c r="G193" s="3"/>
      <x:c r="H193" s="3"/>
      <x:c r="I193" s="3"/>
      <x:c r="J193" s="3"/>
      <x:c r="K193" s="3"/>
      <x:c r="L193" s="3"/>
      <x:c r="M193" s="3"/>
      <x:c r="N193" s="3"/>
      <x:c r="O193" s="3"/>
      <x:c r="P193" s="3"/>
      <x:c r="Q193" s="3"/>
    </x:row>
    <x:row r="194" ht="22" customHeight="1">
      <x:c r="A194" s="1"/>
      <x:c r="B194" s="1"/>
      <x:c r="C194" s="2"/>
      <x:c r="D194" s="2"/>
      <x:c r="E194" s="3"/>
      <x:c r="F194" s="3"/>
      <x:c r="G194" s="3"/>
      <x:c r="H194" s="3"/>
      <x:c r="I194" s="3"/>
      <x:c r="J194" s="3"/>
      <x:c r="K194" s="3"/>
      <x:c r="L194" s="3"/>
      <x:c r="M194" s="3"/>
      <x:c r="N194" s="3"/>
      <x:c r="O194" s="3"/>
      <x:c r="P194" s="3"/>
      <x:c r="Q194" s="3"/>
    </x:row>
    <x:row r="195" ht="22" customHeight="1">
      <x:c r="A195" s="1"/>
      <x:c r="B195" s="1"/>
      <x:c r="C195" s="2"/>
      <x:c r="D195" s="2"/>
      <x:c r="E195" s="3"/>
      <x:c r="F195" s="3"/>
      <x:c r="G195" s="3"/>
      <x:c r="H195" s="3"/>
      <x:c r="I195" s="3"/>
      <x:c r="J195" s="3"/>
      <x:c r="K195" s="3"/>
      <x:c r="L195" s="3"/>
      <x:c r="M195" s="3"/>
      <x:c r="N195" s="3"/>
      <x:c r="O195" s="3"/>
      <x:c r="P195" s="3"/>
      <x:c r="Q195" s="3"/>
    </x:row>
    <x:row r="196" ht="22" customHeight="1">
      <x:c r="A196" s="1"/>
      <x:c r="B196" s="1"/>
      <x:c r="C196" s="2"/>
      <x:c r="D196" s="2"/>
      <x:c r="E196" s="3"/>
      <x:c r="F196" s="3"/>
      <x:c r="G196" s="3"/>
      <x:c r="H196" s="3"/>
      <x:c r="I196" s="3"/>
      <x:c r="J196" s="3"/>
      <x:c r="K196" s="3"/>
      <x:c r="L196" s="3"/>
      <x:c r="M196" s="3"/>
      <x:c r="N196" s="3"/>
      <x:c r="O196" s="3"/>
      <x:c r="P196" s="3"/>
      <x:c r="Q196" s="3"/>
    </x:row>
    <x:row r="197" ht="22" customHeight="1">
      <x:c r="A197" s="1"/>
      <x:c r="B197" s="1"/>
      <x:c r="C197" s="2"/>
      <x:c r="D197" s="2"/>
      <x:c r="E197" s="3"/>
      <x:c r="F197" s="3"/>
      <x:c r="G197" s="3"/>
      <x:c r="H197" s="3"/>
      <x:c r="I197" s="3"/>
      <x:c r="J197" s="3"/>
      <x:c r="K197" s="3"/>
      <x:c r="L197" s="3"/>
      <x:c r="M197" s="3"/>
      <x:c r="N197" s="3"/>
      <x:c r="O197" s="3"/>
      <x:c r="P197" s="3"/>
      <x:c r="Q197" s="3"/>
    </x:row>
    <x:row r="198" ht="22" customHeight="1">
      <x:c r="A198" s="1"/>
      <x:c r="B198" s="1"/>
      <x:c r="C198" s="2"/>
      <x:c r="D198" s="2"/>
      <x:c r="E198" s="3"/>
      <x:c r="F198" s="3"/>
      <x:c r="G198" s="3"/>
      <x:c r="H198" s="3"/>
      <x:c r="I198" s="3"/>
      <x:c r="J198" s="3"/>
      <x:c r="K198" s="3"/>
      <x:c r="L198" s="3"/>
      <x:c r="M198" s="3"/>
      <x:c r="N198" s="3"/>
      <x:c r="O198" s="3"/>
      <x:c r="P198" s="3"/>
      <x:c r="Q198" s="3"/>
    </x:row>
    <x:row r="199" ht="22" customHeight="1">
      <x:c r="A199" s="1"/>
      <x:c r="B199" s="1"/>
      <x:c r="C199" s="2"/>
      <x:c r="D199" s="2"/>
      <x:c r="E199" s="3"/>
      <x:c r="F199" s="3"/>
      <x:c r="G199" s="3"/>
      <x:c r="H199" s="3"/>
      <x:c r="I199" s="3"/>
      <x:c r="J199" s="3"/>
      <x:c r="K199" s="3"/>
      <x:c r="L199" s="3"/>
      <x:c r="M199" s="3"/>
      <x:c r="N199" s="3"/>
      <x:c r="O199" s="3"/>
      <x:c r="P199" s="3"/>
      <x:c r="Q199" s="3"/>
    </x:row>
    <x:row r="200" ht="22" customHeight="1">
      <x:c r="A200" s="1"/>
      <x:c r="B200" s="1"/>
      <x:c r="C200" s="2"/>
      <x:c r="D200" s="2"/>
      <x:c r="E200" s="3"/>
      <x:c r="F200" s="3"/>
      <x:c r="G200" s="3"/>
      <x:c r="H200" s="3"/>
      <x:c r="I200" s="3"/>
      <x:c r="J200" s="3"/>
      <x:c r="K200" s="3"/>
      <x:c r="L200" s="3"/>
      <x:c r="M200" s="3"/>
      <x:c r="N200" s="3"/>
      <x:c r="O200" s="3"/>
      <x:c r="P200" s="3"/>
      <x:c r="Q200" s="3"/>
    </x:row>
    <x:row r="201" ht="22" customHeight="1">
      <x:c r="A201" s="1"/>
      <x:c r="B201" s="1"/>
      <x:c r="C201" s="2"/>
      <x:c r="D201" s="2"/>
      <x:c r="E201" s="3"/>
      <x:c r="F201" s="3"/>
      <x:c r="G201" s="3"/>
      <x:c r="H201" s="3"/>
      <x:c r="I201" s="3"/>
      <x:c r="J201" s="3"/>
      <x:c r="K201" s="3"/>
      <x:c r="L201" s="3"/>
      <x:c r="M201" s="3"/>
      <x:c r="N201" s="3"/>
      <x:c r="O201" s="3"/>
      <x:c r="P201" s="3"/>
      <x:c r="Q201" s="3"/>
    </x:row>
    <x:row r="202" ht="22" customHeight="1">
      <x:c r="A202" s="1"/>
      <x:c r="B202" s="1"/>
      <x:c r="C202" s="2"/>
      <x:c r="D202" s="2"/>
      <x:c r="E202" s="3"/>
      <x:c r="F202" s="3"/>
      <x:c r="G202" s="3"/>
      <x:c r="H202" s="3"/>
      <x:c r="I202" s="3"/>
      <x:c r="J202" s="3"/>
      <x:c r="K202" s="3"/>
      <x:c r="L202" s="3"/>
      <x:c r="M202" s="3"/>
      <x:c r="N202" s="3"/>
      <x:c r="O202" s="3"/>
      <x:c r="P202" s="3"/>
      <x:c r="Q202" s="3"/>
    </x:row>
    <x:row r="203" ht="22" customHeight="1">
      <x:c r="A203" s="1"/>
      <x:c r="B203" s="1"/>
      <x:c r="C203" s="2"/>
      <x:c r="D203" s="2"/>
      <x:c r="E203" s="3"/>
      <x:c r="F203" s="3"/>
      <x:c r="G203" s="3"/>
      <x:c r="H203" s="3"/>
      <x:c r="I203" s="3"/>
      <x:c r="J203" s="3"/>
      <x:c r="K203" s="3"/>
      <x:c r="L203" s="3"/>
      <x:c r="M203" s="3"/>
      <x:c r="N203" s="3"/>
      <x:c r="O203" s="3"/>
      <x:c r="P203" s="3"/>
      <x:c r="Q203" s="3"/>
    </x:row>
    <x:row r="204" ht="22" customHeight="1">
      <x:c r="A204" s="1"/>
      <x:c r="B204" s="1"/>
      <x:c r="C204" s="2"/>
      <x:c r="D204" s="2"/>
      <x:c r="E204" s="3"/>
      <x:c r="F204" s="3"/>
      <x:c r="G204" s="3"/>
      <x:c r="H204" s="3"/>
      <x:c r="I204" s="3"/>
      <x:c r="J204" s="3"/>
      <x:c r="K204" s="3"/>
      <x:c r="L204" s="3"/>
      <x:c r="M204" s="3"/>
      <x:c r="N204" s="3"/>
      <x:c r="O204" s="3"/>
      <x:c r="P204" s="3"/>
      <x:c r="Q204" s="3"/>
    </x:row>
    <x:row r="205" ht="22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2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2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2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2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2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</x:sheetData>
  <x:pageMargins left="0.7" right="0.7" top="0.75" bottom="0.75" header="0.3" footer="0.3"/>
</x:worksheet>
</file>