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d5a35623a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c8ac82c4523b4d5c"/>
    <x:sheet xmlns:r="http://schemas.openxmlformats.org/officeDocument/2006/relationships" name="Assumptions" sheetId="2" r:id="Rab27d00916014605"/>
    <x:sheet xmlns:r="http://schemas.openxmlformats.org/officeDocument/2006/relationships" name="P&amp;L" sheetId="3" r:id="R74ba01472c334dd2"/>
    <x:sheet xmlns:r="http://schemas.openxmlformats.org/officeDocument/2006/relationships" name="Balance sheet" sheetId="4" r:id="R2988995911e54b9d"/>
    <x:sheet xmlns:r="http://schemas.openxmlformats.org/officeDocument/2006/relationships" name="Cash flow" sheetId="5" r:id="R21cee4a200674e48"/>
    <x:sheet xmlns:r="http://schemas.openxmlformats.org/officeDocument/2006/relationships" name="13 week cash" sheetId="6" r:id="Rb7e28101b8be4d33"/>
    <x:sheet xmlns:r="http://schemas.openxmlformats.org/officeDocument/2006/relationships" name="Revenue capacity" sheetId="7" r:id="R1d64468366424337"/>
    <x:sheet xmlns:r="http://schemas.openxmlformats.org/officeDocument/2006/relationships" name="Working capital" sheetId="8" r:id="Ra6f885d2cef64e06"/>
    <x:sheet xmlns:r="http://schemas.openxmlformats.org/officeDocument/2006/relationships" name="Assets debt" sheetId="9" r:id="Rc6ba44f89f7a4ba9"/>
    <x:sheet xmlns:r="http://schemas.openxmlformats.org/officeDocument/2006/relationships" name="Budget" sheetId="10" r:id="R31d6899768a943fc"/>
    <x:sheet xmlns:r="http://schemas.openxmlformats.org/officeDocument/2006/relationships" name="Actual inputs" sheetId="11" r:id="R7d32d6c4729f4d99"/>
    <x:sheet xmlns:r="http://schemas.openxmlformats.org/officeDocument/2006/relationships" name="Ledger Aug" sheetId="12" r:id="R7c2736227ba049b5"/>
    <x:sheet xmlns:r="http://schemas.openxmlformats.org/officeDocument/2006/relationships" name="Forecast review" sheetId="13" r:id="R071b0c36633643ee"/>
    <x:sheet xmlns:r="http://schemas.openxmlformats.org/officeDocument/2006/relationships" name="Guide" sheetId="14" r:id="R04032b3e5d0644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0">
    <x:numFmt numFmtId="200" formatCode="#,##0;(#,##0);&quot;–&quot;"/>
    <x:numFmt numFmtId="201" formatCode="mmm-yy"/>
    <x:numFmt numFmtId="202" formatCode="0.0"/>
    <x:numFmt numFmtId="203" formatCode="0.0%;(0.0%);&quot;–&quot;"/>
    <x:numFmt numFmtId="204" formatCode="&quot;€&quot;#,##0;(&quot;€&quot;#,##0);&quot;–&quot;"/>
    <x:numFmt numFmtId="205" formatCode="d-mmm-yy;d-mmm-yy;&quot;Held&quot;"/>
    <x:numFmt numFmtId="206" formatCode="0"/>
    <x:numFmt numFmtId="207" formatCode="d-mmm"/>
    <x:numFmt numFmtId="208" formatCode="0.00;(0.00);0.00"/>
    <x:numFmt numFmtId="209" formatCode="d-mmm-yy"/>
  </x:numFmts>
  <x:fonts count="14">
    <x:font>
      <x:sz val="11"/>
      <x:name val="Carlito"/>
    </x:font>
    <x:font>
      <x:sz val="10"/>
      <x:color rgb="FF102D35"/>
      <x:name val="Arial"/>
    </x:font>
    <x:font>
      <x:b/>
      <x:sz val="16"/>
      <x:color rgb="FF102D35"/>
      <x:name val="Arial"/>
    </x:font>
    <x:font>
      <x:b/>
      <x:sz val="10"/>
      <x:color rgb="FF237248"/>
      <x:name val="Arial"/>
    </x:font>
    <x:font>
      <x:i/>
      <x:sz val="10"/>
      <x:color rgb="FF61736C"/>
      <x:name val="Arial"/>
    </x:font>
    <x:font>
      <x:i/>
      <x:sz val="10"/>
      <x:color rgb="FF71634D"/>
      <x:name val="Arial"/>
    </x:font>
    <x:font>
      <x:i/>
      <x:sz val="10"/>
      <x:color rgb="FF39726B"/>
      <x:name val="Arial"/>
    </x:font>
    <x:font>
      <x:b/>
      <x:sz val="10"/>
      <x:color rgb="FFFFFFFF"/>
      <x:name val="Arial"/>
    </x:font>
    <x:font>
      <x:sz val="10"/>
      <x:color rgb="FF2154C9"/>
      <x:name val="Arial"/>
    </x:font>
    <x:font>
      <x:b/>
      <x:sz val="10"/>
      <x:color rgb="FF2154C9"/>
      <x:name val="Arial"/>
    </x:font>
    <x:font>
      <x:b/>
      <x:sz val="10"/>
      <x:color rgb="FF102D35"/>
      <x:name val="Arial"/>
    </x:font>
    <x:font>
      <x:i/>
      <x:sz val="10"/>
      <x:color rgb="FF102D35"/>
      <x:name val="Arial"/>
    </x:font>
    <x:font>
      <x:b/>
      <x:sz val="14"/>
      <x:color rgb="FF102D35"/>
      <x:name val="Arial"/>
    </x:font>
    <x:font>
      <x:sz val="10"/>
      <x:color rgb="FF237248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02D35"/>
      </x:patternFill>
    </x:fill>
    <x:fill>
      <x:patternFill patternType="solid">
        <x:fgColor rgb="FFFFF0CB"/>
      </x:patternFill>
    </x:fill>
    <x:fill>
      <x:patternFill patternType="solid">
        <x:fgColor rgb="FF39726B"/>
      </x:patternFill>
    </x:fill>
    <x:fill>
      <x:patternFill patternType="solid">
        <x:fgColor rgb="FFEDF3EF"/>
      </x:patternFill>
    </x:fill>
    <x:fill>
      <x:patternFill patternType="solid">
        <x:fgColor rgb="FFFFFFFF"/>
      </x:patternFill>
    </x:fill>
  </x:fills>
  <x:borders count="5">
    <x:border/>
    <x:border>
      <x:bottom style="thin">
        <x:color rgb="FF39726B"/>
      </x:bottom>
    </x:border>
    <x:border>
      <x:left style="dotted">
        <x:color rgb="FF39726B"/>
      </x:left>
      <x:top style="dotted">
        <x:color rgb="FF39726B"/>
      </x:top>
      <x:bottom style="dotted">
        <x:color rgb="FF39726B"/>
      </x:bottom>
    </x:border>
    <x:border>
      <x:right style="dotted">
        <x:color rgb="FF39726B"/>
      </x:right>
      <x:top style="dotted">
        <x:color rgb="FF39726B"/>
      </x:top>
      <x:bottom style="dotted">
        <x:color rgb="FF39726B"/>
      </x:bottom>
    </x:border>
    <x:border>
      <x:top style="thin">
        <x:color rgb="FFCDD9D5"/>
      </x:top>
    </x:border>
  </x:borders>
  <x:cellStyleXfs count="1">
    <x:xf numFmtId="0" fontId="0" fillId="0" borderId="0"/>
  </x:cellStyleXfs>
  <x:cellXfs count="7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/>
    </x:xf>
    <x:xf numFmtId="0" fontId="1" fillId="0" borderId="3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201" fontId="1" fillId="2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/>
    </x:xf>
    <x:xf numFmtId="201" fontId="7" fillId="2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horizontal="center" vertical="center"/>
    </x:xf>
    <x:xf numFmtId="201" fontId="7" fillId="2" borderId="0" xfId="0" applyNumberFormat="1" applyFont="1" applyFill="1" applyBorder="1" applyAlignment="1">
      <x:alignment horizontal="center" vertical="center"/>
    </x:xf>
    <x:xf numFmtId="200" fontId="8" fillId="0" borderId="0" xfId="0" applyNumberFormat="1" applyFont="1" applyFill="1" applyBorder="1" applyAlignment="1">
      <x:alignment vertical="center"/>
    </x:xf>
    <x:xf numFmtId="200" fontId="8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/>
    </x:xf>
    <x:xf numFmtId="200" fontId="7" fillId="4" borderId="0" xfId="0" applyNumberFormat="1" applyFont="1" applyFill="1" applyBorder="1" applyAlignment="1">
      <x:alignment vertical="center"/>
    </x:xf>
    <x:xf numFmtId="0" fontId="9" fillId="0" borderId="2" xfId="0" applyNumberFormat="1" applyFont="1" applyFill="1" applyBorder="1" applyAlignment="1">
      <x:alignment vertical="center"/>
    </x:xf>
    <x:xf numFmtId="0" fontId="9" fillId="3" borderId="2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200" fontId="1" fillId="5" borderId="0" xfId="0" applyNumberFormat="1" applyFont="1" applyFill="1" applyBorder="1" applyAlignment="1">
      <x:alignment vertical="center"/>
    </x:xf>
    <x:xf numFmtId="0" fontId="10" fillId="5" borderId="0" xfId="0" applyNumberFormat="1" applyFont="1" applyFill="1" applyBorder="1" applyAlignment="1">
      <x:alignment vertical="center"/>
    </x:xf>
    <x:xf numFmtId="200" fontId="10" fillId="5" borderId="0" xfId="0" applyNumberFormat="1" applyFont="1" applyFill="1" applyBorder="1" applyAlignment="1">
      <x:alignment vertical="center"/>
    </x:xf>
    <x:xf numFmtId="202" fontId="10" fillId="5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2" fontId="8" fillId="3" borderId="0" xfId="0" applyNumberFormat="1" applyFont="1" applyFill="1" applyBorder="1" applyAlignment="1">
      <x:alignment vertical="center"/>
    </x:xf>
    <x:xf numFmtId="203" fontId="8" fillId="3" borderId="0" xfId="0" applyNumberFormat="1" applyFont="1" applyFill="1" applyBorder="1" applyAlignment="1">
      <x:alignment vertical="center"/>
    </x:xf>
    <x:xf numFmtId="0" fontId="10" fillId="5" borderId="4" xfId="0" applyNumberFormat="1" applyFont="1" applyFill="1" applyBorder="1" applyAlignment="1">
      <x:alignment vertical="center"/>
    </x:xf>
    <x:xf numFmtId="200" fontId="10" fillId="5" borderId="4" xfId="0" applyNumberFormat="1" applyFont="1" applyFill="1" applyBorder="1" applyAlignment="1">
      <x:alignment vertical="center"/>
    </x:xf>
    <x:xf numFmtId="204" fontId="10" fillId="5" borderId="4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 applyAlignment="1">
      <x:alignment vertical="center"/>
    </x:xf>
    <x:xf numFmtId="200" fontId="11" fillId="0" borderId="0" xfId="0" applyNumberFormat="1" applyFont="1" applyFill="1" applyBorder="1" applyAlignment="1">
      <x:alignment vertical="center"/>
    </x:xf>
    <x:xf numFmtId="203" fontId="11" fillId="0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200" fontId="7" fillId="2" borderId="0" xfId="0" applyNumberFormat="1" applyFont="1" applyFill="1" applyBorder="1" applyAlignment="1">
      <x:alignment vertical="center"/>
    </x:xf>
    <x:xf numFmtId="200" fontId="7" fillId="2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vertical="center"/>
    </x:xf>
    <x:xf numFmtId="205" fontId="8" fillId="3" borderId="0" xfId="0" applyNumberFormat="1" applyFont="1" applyFill="1" applyBorder="1" applyAlignment="1">
      <x:alignment vertical="center"/>
    </x:xf>
    <x:xf numFmtId="205" fontId="1" fillId="0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 wrapText="1"/>
    </x:xf>
    <x:xf numFmtId="206" fontId="1" fillId="0" borderId="0" xfId="0" applyNumberFormat="1" applyFont="1" applyFill="1" applyBorder="1" applyAlignment="1">
      <x:alignment vertical="center"/>
    </x:xf>
    <x:xf numFmtId="207" fontId="7" fillId="2" borderId="0" xfId="0" applyNumberFormat="1" applyFont="1" applyFill="1" applyBorder="1" applyAlignment="1">
      <x:alignment horizontal="center" vertical="center"/>
    </x:xf>
    <x:xf numFmtId="207" fontId="1" fillId="0" borderId="0" xfId="0" applyNumberFormat="1" applyFont="1" applyFill="1" applyBorder="1" applyAlignment="1">
      <x:alignment vertical="center"/>
    </x:xf>
    <x:xf numFmtId="207" fontId="1" fillId="2" borderId="0" xfId="0" applyNumberFormat="1" applyFont="1" applyFill="1" applyBorder="1" applyAlignment="1">
      <x:alignment vertical="center"/>
    </x:xf>
    <x:xf numFmtId="207" fontId="7" fillId="2" borderId="0" xfId="0" applyNumberFormat="1" applyFont="1" applyFill="1" applyBorder="1" applyAlignment="1">
      <x:alignment vertical="center"/>
    </x:xf>
    <x:xf numFmtId="208" fontId="1" fillId="0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9" fontId="1" fillId="0" borderId="0" xfId="0" applyNumberFormat="1" applyFont="1" applyFill="1" applyBorder="1" applyAlignment="1">
      <x:alignment vertical="center" wrapText="1"/>
    </x:xf>
    <x:xf numFmtId="200" fontId="8" fillId="0" borderId="0" xfId="0" applyNumberFormat="1" applyFont="1" applyFill="1" applyBorder="1" applyAlignment="1">
      <x:alignment vertical="center" wrapText="1"/>
    </x:xf>
    <x:xf numFmtId="209" fontId="8" fillId="0" borderId="0" xfId="0" applyNumberFormat="1" applyFont="1" applyFill="1" applyBorder="1" applyAlignment="1">
      <x:alignment vertical="center" wrapText="1"/>
    </x:xf>
    <x:xf numFmtId="200" fontId="8" fillId="3" borderId="0" xfId="0" applyNumberFormat="1" applyFont="1" applyFill="1" applyBorder="1" applyAlignment="1">
      <x:alignment vertical="center" wrapText="1"/>
    </x:xf>
    <x:xf numFmtId="209" fontId="8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202" fontId="3" fillId="5" borderId="0" xfId="0" applyNumberFormat="1" applyFont="1" applyFill="1" applyBorder="1" applyAlignment="1">
      <x:alignment vertical="center"/>
    </x:xf>
    <x:xf numFmtId="200" fontId="3" fillId="5" borderId="0" xfId="0" applyNumberFormat="1" applyFont="1" applyFill="1" applyBorder="1" applyAlignment="1">
      <x:alignment vertical="center"/>
    </x:xf>
    <x:xf numFmtId="200" fontId="13" fillId="0" borderId="0" xfId="0" applyNumberFormat="1" applyFont="1" applyFill="1" applyBorder="1" applyAlignment="1">
      <x:alignment vertical="center"/>
    </x:xf>
    <x:xf numFmtId="202" fontId="13" fillId="0" borderId="0" xfId="0" applyNumberFormat="1" applyFont="1" applyFill="1" applyBorder="1" applyAlignment="1">
      <x:alignment vertical="center"/>
    </x:xf>
    <x:xf numFmtId="204" fontId="3" fillId="5" borderId="4" xfId="0" applyNumberFormat="1" applyFont="1" applyFill="1" applyBorder="1" applyAlignment="1">
      <x:alignment vertical="center"/>
    </x:xf>
    <x:xf numFmtId="205" fontId="13" fillId="0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3" fontId="13" fillId="0" borderId="0" xfId="0" applyNumberFormat="1" applyFont="1" applyFill="1" applyBorder="1" applyAlignment="1">
      <x:alignment vertical="center"/>
    </x:xf>
    <x:xf numFmtId="208" fontId="13" fillId="0" borderId="0" xfId="0" applyNumberFormat="1" applyFont="1" applyFill="1" applyBorder="1" applyAlignment="1">
      <x:alignment vertical="center"/>
    </x:xf>
    <x:xf numFmtId="209" fontId="1" fillId="0" borderId="0" xfId="0" applyNumberFormat="1" applyFont="1" applyFill="1" applyBorder="1" applyAlignment="1">
      <x:alignment vertical="center"/>
    </x:xf>
    <x:xf numFmtId="200" fontId="1" fillId="6" borderId="0" xfId="0" applyNumberFormat="1" applyFont="1" applyFill="1" applyBorder="1" applyAlignment="1">
      <x:alignment vertical="center"/>
    </x:xf>
    <x:xf numFmtId="0" fontId="13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23">
    <x:dxf>
      <x:font>
        <x:color rgb="FFA53427"/>
      </x:font>
      <x:fill>
        <x:patternFill patternType="solid">
          <x:bgColor rgb="FFFCE2DE"/>
        </x:patternFill>
      </x:fill>
    </x:dxf>
    <x:dxf>
      <x:font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b/>
        <x:color rgb="FFA53427"/>
      </x:font>
      <x:fill>
        <x:patternFill patternType="solid">
          <x:bgColor rgb="FFFCE2DE"/>
        </x:patternFill>
      </x:fill>
    </x:dxf>
    <x:dxf>
      <x:font>
        <x:color rgb="FFA53427"/>
      </x:font>
      <x:fill>
        <x:patternFill patternType="solid">
          <x:bgColor rgb="FFFCE2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23ac727164537" /><Relationship Type="http://schemas.openxmlformats.org/officeDocument/2006/relationships/theme" Target="/xl/theme/theme1.xml" Id="Ra46db92c5b104599" /><Relationship Type="http://schemas.openxmlformats.org/officeDocument/2006/relationships/sharedStrings" Target="/xl/sharedStrings.xml" Id="R68c5d9c787ad4fd1" /><Relationship Type="http://schemas.openxmlformats.org/officeDocument/2006/relationships/worksheet" Target="/xl/worksheets/sheet1.xml" Id="Rc8ac82c4523b4d5c" /><Relationship Type="http://schemas.openxmlformats.org/officeDocument/2006/relationships/worksheet" Target="/xl/worksheets/sheet2.xml" Id="Rab27d00916014605" /><Relationship Type="http://schemas.openxmlformats.org/officeDocument/2006/relationships/worksheet" Target="/xl/worksheets/sheet3.xml" Id="R74ba01472c334dd2" /><Relationship Type="http://schemas.openxmlformats.org/officeDocument/2006/relationships/worksheet" Target="/xl/worksheets/sheet4.xml" Id="R2988995911e54b9d" /><Relationship Type="http://schemas.openxmlformats.org/officeDocument/2006/relationships/worksheet" Target="/xl/worksheets/sheet5.xml" Id="R21cee4a200674e48" /><Relationship Type="http://schemas.openxmlformats.org/officeDocument/2006/relationships/worksheet" Target="/xl/worksheets/sheet6.xml" Id="Rb7e28101b8be4d33" /><Relationship Type="http://schemas.openxmlformats.org/officeDocument/2006/relationships/worksheet" Target="/xl/worksheets/sheet7.xml" Id="R1d64468366424337" /><Relationship Type="http://schemas.openxmlformats.org/officeDocument/2006/relationships/worksheet" Target="/xl/worksheets/sheet8.xml" Id="Ra6f885d2cef64e06" /><Relationship Type="http://schemas.openxmlformats.org/officeDocument/2006/relationships/worksheet" Target="/xl/worksheets/sheet9.xml" Id="Rc6ba44f89f7a4ba9" /><Relationship Type="http://schemas.openxmlformats.org/officeDocument/2006/relationships/worksheet" Target="/xl/worksheets/sheet10.xml" Id="R31d6899768a943fc" /><Relationship Type="http://schemas.openxmlformats.org/officeDocument/2006/relationships/worksheet" Target="/xl/worksheets/sheet11.xml" Id="R7d32d6c4729f4d99" /><Relationship Type="http://schemas.openxmlformats.org/officeDocument/2006/relationships/worksheet" Target="/xl/worksheets/sheet12.xml" Id="R7c2736227ba049b5" /><Relationship Type="http://schemas.openxmlformats.org/officeDocument/2006/relationships/worksheet" Target="/xl/worksheets/sheet13.xml" Id="R071b0c36633643ee" /><Relationship Type="http://schemas.openxmlformats.org/officeDocument/2006/relationships/worksheet" Target="/xl/worksheets/sheet14.xml" Id="R04032b3e5d0644d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cebf7ddef8d467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latin typeface="Arial"/>
                <a:ea typeface="Arial"/>
                <a:cs typeface="Arial"/>
              </a:rPr>
              <a:t>Closing cash and reserve (EUR)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latin typeface="Arial"/>
              <a:ea typeface="Arial"/>
              <a:cs typeface="Arial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Closing cash</c:v>
          </c:tx>
          <c:spPr>
            <a:ln xmlns:a="http://schemas.openxmlformats.org/drawingml/2006/main" w="19050">
              <a:solidFill>
                <a:srgbClr val="39726B"/>
              </a:solidFill>
              <a:prstDash val="solid"/>
            </a:ln>
          </c:spPr>
          <c:marker>
            <c:symbol val="none"/>
          </c:marker>
          <c:cat>
            <c:strRef>
              <c:f>'Overview'!$C$44:$C$55</c:f>
              <c:strCache>
                <c:ptCount val="0"/>
              </c:strCache>
            </c:strRef>
          </c:cat>
          <c:val>
            <c:numRef>
              <c:f>'Overview'!$D$44:$D$55</c:f>
              <c:numCache>
                <c:formatCode>€0,"k"</c:formatCode>
                <c:ptCount val="0"/>
              </c:numCache>
            </c:numRef>
          </c:val>
          <c:smooth val="0"/>
        </c:ser>
        <c:ser>
          <c:idx val="1"/>
          <c:order val="1"/>
          <c:tx>
            <c:v>Reserve</c:v>
          </c:tx>
          <c:spPr>
            <a:ln xmlns:a="http://schemas.openxmlformats.org/drawingml/2006/main" w="19050">
              <a:solidFill>
                <a:srgbClr val="BD8246"/>
              </a:solidFill>
              <a:prstDash val="dash"/>
            </a:ln>
          </c:spPr>
          <c:marker>
            <c:symbol val="none"/>
          </c:marker>
          <c:cat>
            <c:strRef>
              <c:f>'Overview'!$C$44:$C$55</c:f>
              <c:strCache>
                <c:ptCount val="0"/>
              </c:strCache>
            </c:strRef>
          </c:cat>
          <c:val>
            <c:numRef>
              <c:f>'Overview'!$E$44:$E$55</c:f>
              <c:numCache>
                <c:formatCode>#,##0;(#,##0);"–"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0,&quot;k&quot;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legend>
      <c:legendPos val="t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750">
              <a:latin typeface="Arial"/>
              <a:ea typeface="Arial"/>
              <a:cs typeface="Arial"/>
            </a:defRPr>
          </a:pPr>
        </a:p>
      </c:txPr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41</xdr:row>
      <xdr:rowOff>0</xdr:rowOff>
    </xdr:from>
    <xdr:to>
      <xdr:col>15</xdr:col>
      <xdr:colOff>0</xdr:colOff>
      <xdr:row>57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cebf7ddef8d467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1921256a2c54e13" /></Relationships>
</file>

<file path=xl/worksheets/sheet1.xml><?xml version="1.0" encoding="utf-8"?>
<x:worksheet xmlns:x="http://schemas.openxmlformats.org/spreadsheetml/2006/main">
  <x:sheetPr>
    <x:tabColor rgb="FF102D35"/>
  </x:sheetPr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29" hidden="0" customWidth="1"/>
    <x:col min="5" max="5" width="12.5" hidden="0" customWidth="1"/>
    <x:col min="6" max="6" width="39" hidden="0" customWidth="1"/>
    <x:col min="7" max="7" width="20" hidden="0" customWidth="1"/>
    <x:col min="8" max="8" width="12.5" hidden="0" customWidth="1"/>
    <x:col min="9" max="9" width="19" hidden="0" customWidth="1"/>
    <x:col min="10" max="10" width="12.5" hidden="0" customWidth="1"/>
    <x:col min="11" max="11" width="12.5" hidden="0" customWidth="1"/>
    <x:col min="12" max="12" width="12.5" hidden="0" customWidth="1"/>
    <x:col min="13" max="13" width="12.5" hidden="0" customWidth="1"/>
    <x:col min="14" max="14" width="12.5" hidden="0" customWidth="1"/>
    <x:col min="15" max="15" width="12.5" hidden="0" customWidth="1"/>
    <x:col min="16" max="16" width="12.5" hidden="0" customWidth="1"/>
    <x:col min="17" max="17" width="12.5" hidden="0" customWidth="1"/>
  </x:cols>
  <x:sheetData>
    <x:row r="1" ht="21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1"/>
      <x:c r="B2" s="1"/>
      <x:c r="C2" s="4" t="str">
        <x:v>BriQs finance demonstration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1"/>
      <x:c r="B6" s="1"/>
      <x:c r="C6" s="56" t="str">
        <x:v>Demonstration business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</x:row>
    <x:row r="7" ht="21" customHeight="1">
      <x:c r="A7" s="1"/>
      <x:c r="B7" s="1"/>
      <x:c r="C7" s="2" t="str">
        <x:v>As of 31 August 2026. January–August actuals, September–December forecast.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</x:row>
    <x:row r="8" ht="21" customHeight="1">
      <x:c r="A8" s="1"/>
      <x:c r="B8" s="1"/>
      <x:c r="C8" s="2"/>
      <x:c r="D8" s="2"/>
      <x:c r="E8" s="3"/>
      <x:c r="F8" s="3"/>
      <x:c r="G8" s="3"/>
      <x:c r="H8" s="3"/>
      <x:c r="I8" s="3"/>
      <x:c r="J8" s="3"/>
      <x:c r="K8" s="3"/>
      <x:c r="L8" s="3"/>
      <x:c r="M8" s="3"/>
      <x:c r="N8" s="3"/>
      <x:c r="O8" s="3"/>
      <x:c r="P8" s="3"/>
      <x:c r="Q8" s="3"/>
    </x:row>
    <x:row r="9" ht="28" customHeight="1">
      <x:c r="A9" s="1"/>
      <x:c r="B9" s="1"/>
      <x:c r="C9" s="15" t="str">
        <x:v>August metric</x:v>
      </x:c>
      <x:c r="D9" s="15"/>
      <x:c r="E9" s="43" t="str">
        <x:v>Actual</x:v>
      </x:c>
      <x:c r="F9" s="43" t="str">
        <x:v>Original budget</x:v>
      </x:c>
      <x:c r="G9" s="43" t="str">
        <x:v>Variance</x:v>
      </x:c>
      <x:c r="H9" s="3"/>
      <x:c r="I9" s="3"/>
      <x:c r="J9" s="3"/>
      <x:c r="K9" s="3"/>
      <x:c r="L9" s="3"/>
      <x:c r="M9" s="3"/>
      <x:c r="N9" s="3"/>
      <x:c r="O9" s="3"/>
      <x:c r="P9" s="3"/>
      <x:c r="Q9" s="3"/>
    </x:row>
    <x:row r="10" ht="21" customHeight="1">
      <x:c r="A10" s="1"/>
      <x:c r="B10" s="1"/>
      <x:c r="C10" s="2" t="str">
        <x:v>Revenue</x:v>
      </x:c>
      <x:c r="D10" s="2"/>
      <x:c r="E10" s="3" t="n">
        <x:f>'P&amp;L'!L11</x:f>
        <x:v>261500</x:v>
      </x:c>
      <x:c r="F10" s="3" t="n">
        <x:f>'Budget'!L11</x:f>
        <x:v>295375</x:v>
      </x:c>
      <x:c r="G10" s="3" t="n">
        <x:f>E10-F10</x:f>
        <x:v>-33875</x:v>
      </x:c>
      <x:c r="H10" s="3"/>
      <x:c r="I10" s="3"/>
      <x:c r="J10" s="3"/>
      <x:c r="K10" s="3"/>
      <x:c r="L10" s="3"/>
      <x:c r="M10" s="3"/>
      <x:c r="N10" s="3"/>
      <x:c r="O10" s="3"/>
      <x:c r="P10" s="3"/>
      <x:c r="Q10" s="3"/>
    </x:row>
    <x:row r="11" ht="21" customHeight="1">
      <x:c r="A11" s="1"/>
      <x:c r="B11" s="1"/>
      <x:c r="C11" s="2" t="str">
        <x:v>Gross profit</x:v>
      </x:c>
      <x:c r="D11" s="2"/>
      <x:c r="E11" s="3" t="n">
        <x:f>'P&amp;L'!L16</x:f>
        <x:v>93200</x:v>
      </x:c>
      <x:c r="F11" s="3" t="n">
        <x:f>'Budget'!L16</x:f>
        <x:v>148075</x:v>
      </x:c>
      <x:c r="G11" s="3" t="n">
        <x:f>E11-F11</x:f>
        <x:v>-54875</x:v>
      </x:c>
      <x:c r="H11" s="3"/>
      <x:c r="I11" s="3"/>
      <x:c r="J11" s="3"/>
      <x:c r="K11" s="3"/>
      <x:c r="L11" s="3"/>
      <x:c r="M11" s="3"/>
      <x:c r="N11" s="3"/>
      <x:c r="O11" s="3"/>
      <x:c r="P11" s="3"/>
      <x:c r="Q11" s="3"/>
    </x:row>
    <x:row r="12" ht="21" customHeight="1">
      <x:c r="A12" s="1"/>
      <x:c r="B12" s="1"/>
      <x:c r="C12" s="2" t="str">
        <x:v>EBITDA</x:v>
      </x:c>
      <x:c r="D12" s="2"/>
      <x:c r="E12" s="3" t="n">
        <x:f>'P&amp;L'!L23</x:f>
        <x:v>8600</x:v>
      </x:c>
      <x:c r="F12" s="3" t="n">
        <x:f>'Budget'!L23</x:f>
        <x:v>67575</x:v>
      </x:c>
      <x:c r="G12" s="3" t="n">
        <x:f>E12-F12</x:f>
        <x:v>-58975</x:v>
      </x:c>
      <x:c r="H12" s="3"/>
      <x:c r="I12" s="3"/>
      <x:c r="J12" s="3"/>
      <x:c r="K12" s="3"/>
      <x:c r="L12" s="3"/>
      <x:c r="M12" s="3"/>
      <x:c r="N12" s="3"/>
      <x:c r="O12" s="3"/>
      <x:c r="P12" s="3"/>
      <x:c r="Q12" s="3"/>
    </x:row>
    <x:row r="13" ht="21" customHeight="1">
      <x:c r="A13" s="1"/>
      <x:c r="B13" s="1"/>
      <x:c r="C13" s="2" t="str">
        <x:v>Net profit</x:v>
      </x:c>
      <x:c r="D13" s="2"/>
      <x:c r="E13" s="3" t="n">
        <x:f>'P&amp;L'!L30</x:f>
        <x:v>2433.333333333333</x:v>
      </x:c>
      <x:c r="F13" s="3" t="n">
        <x:f>'Budget'!L30</x:f>
        <x:v>49702.222222222226</x:v>
      </x:c>
      <x:c r="G13" s="3" t="n">
        <x:f>E13-F13</x:f>
        <x:v>-47268.88888888889</x:v>
      </x:c>
      <x:c r="H13" s="3"/>
      <x:c r="I13" s="3"/>
      <x:c r="J13" s="3"/>
      <x:c r="K13" s="3"/>
      <x:c r="L13" s="3"/>
      <x:c r="M13" s="3"/>
      <x:c r="N13" s="3"/>
      <x:c r="O13" s="3"/>
      <x:c r="P13" s="3"/>
      <x:c r="Q13" s="3"/>
    </x:row>
    <x:row r="14" ht="21" customHeight="1">
      <x:c r="A14" s="1"/>
      <x:c r="B14" s="1"/>
      <x:c r="C14" s="2" t="str">
        <x:v>Gross margin</x:v>
      </x:c>
      <x:c r="D14" s="2"/>
      <x:c r="E14" s="38" t="n">
        <x:f>'P&amp;L'!L17</x:f>
        <x:v>0.35640535372848947</x:v>
      </x:c>
      <x:c r="F14" s="38" t="n">
        <x:f>'Budget'!L17</x:f>
        <x:v>0.50131189166314</x:v>
      </x:c>
      <x:c r="G14" s="38" t="n">
        <x:f>E14-F14</x:f>
        <x:v>-0.14490653793465058</x:v>
      </x:c>
      <x:c r="H14" s="3"/>
      <x:c r="I14" s="3"/>
      <x:c r="J14" s="3"/>
      <x:c r="K14" s="3"/>
      <x:c r="L14" s="3"/>
      <x:c r="M14" s="3"/>
      <x:c r="N14" s="3"/>
      <x:c r="O14" s="3"/>
      <x:c r="P14" s="3"/>
      <x:c r="Q14" s="3"/>
    </x:row>
    <x:row r="15" ht="21" customHeight="1">
      <x:c r="A15" s="1"/>
      <x:c r="B15" s="1"/>
      <x:c r="C15" s="2"/>
      <x:c r="D15" s="2"/>
      <x:c r="E15" s="3"/>
      <x:c r="F15" s="3"/>
      <x:c r="G15" s="3"/>
      <x:c r="H15" s="3"/>
      <x:c r="I15" s="3"/>
      <x:c r="J15" s="3"/>
      <x:c r="K15" s="3"/>
      <x:c r="L15" s="3"/>
      <x:c r="M15" s="3"/>
      <x:c r="N15" s="3"/>
      <x:c r="O15" s="3"/>
      <x:c r="P15" s="3"/>
      <x:c r="Q15" s="3"/>
    </x:row>
    <x:row r="16" ht="21" customHeight="1">
      <x:c r="A16" s="1"/>
      <x:c r="B16" s="1"/>
      <x:c r="C16" s="2"/>
      <x:c r="D16" s="2"/>
      <x:c r="E16" s="3"/>
      <x:c r="F16" s="3"/>
      <x:c r="G16" s="3"/>
      <x:c r="H16" s="3"/>
      <x:c r="I16" s="3"/>
      <x:c r="J16" s="3"/>
      <x:c r="K16" s="3"/>
      <x:c r="L16" s="3"/>
      <x:c r="M16" s="3"/>
      <x:c r="N16" s="3"/>
      <x:c r="O16" s="3"/>
      <x:c r="P16" s="3"/>
      <x:c r="Q16" s="3"/>
    </x:row>
    <x:row r="17" ht="21" customHeight="1">
      <x:c r="A17" s="1"/>
      <x:c r="B17" s="1"/>
      <x:c r="C17" s="2" t="str">
        <x:v>Cash at 31 August</x:v>
      </x:c>
      <x:c r="D17" s="2"/>
      <x:c r="E17" s="57" t="n">
        <x:f>'Balance sheet'!L8</x:f>
        <x:v>155875</x:v>
      </x:c>
      <x:c r="F17" s="3"/>
      <x:c r="G17" s="3"/>
      <x:c r="H17" s="3"/>
      <x:c r="I17" s="3"/>
      <x:c r="J17" s="3"/>
      <x:c r="K17" s="3"/>
      <x:c r="L17" s="3"/>
      <x:c r="M17" s="3"/>
      <x:c r="N17" s="3"/>
      <x:c r="O17" s="3"/>
      <x:c r="P17" s="3"/>
      <x:c r="Q17" s="3"/>
    </x:row>
    <x:row r="18" ht="21" customHeight="1">
      <x:c r="A18" s="1"/>
      <x:c r="B18" s="1"/>
      <x:c r="C18" s="2" t="str">
        <x:v>Lowest end-of-day cash</x:v>
      </x:c>
      <x:c r="D18" s="2"/>
      <x:c r="E18" s="57" t="n">
        <x:f>'13 week cash'!K23</x:f>
        <x:v>14091.74731182796</x:v>
      </x:c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21" customHeight="1">
      <x:c r="A19" s="1"/>
      <x:c r="B19" s="1"/>
      <x:c r="C19" s="2" t="str">
        <x:v>Reserve headroom / (shortfall)</x:v>
      </x:c>
      <x:c r="D19" s="2"/>
      <x:c r="E19" s="57" t="n">
        <x:f>E18-'Assumptions'!$E$74</x:f>
        <x:v>-60908.25268817204</x:v>
      </x:c>
      <x:c r="F19" s="3"/>
      <x:c r="G19" s="3"/>
      <x:c r="H19" s="3"/>
      <x:c r="I19" s="3"/>
      <x:c r="J19" s="3"/>
      <x:c r="K19" s="3"/>
      <x:c r="L19" s="3"/>
      <x:c r="M19" s="3"/>
      <x:c r="N19" s="3"/>
      <x:c r="O19" s="3"/>
      <x:c r="P19" s="3"/>
      <x:c r="Q19" s="3"/>
    </x:row>
    <x:row r="20" ht="21" customHeight="1">
      <x:c r="A20" s="1"/>
      <x:c r="B20" s="1"/>
      <x:c r="C20" s="2" t="str">
        <x:v>Receivables overdue</x:v>
      </x:c>
      <x:c r="D20" s="2"/>
      <x:c r="E20" s="57" t="n">
        <x:f>SUM('Working capital'!E69:E72)</x:f>
        <x:v>200000</x:v>
      </x:c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21" customHeight="1">
      <x:c r="A21" s="1"/>
      <x:c r="B21" s="1"/>
      <x:c r="C21" s="2" t="str">
        <x:v>AP awaiting approval / hold release</x:v>
      </x:c>
      <x:c r="D21" s="2"/>
      <x:c r="E21" s="57" t="n">
        <x:f>'Working capital'!E74</x:f>
        <x:v>17000</x:v>
      </x:c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1" customHeight="1">
      <x:c r="A22" s="1"/>
      <x:c r="B22" s="1"/>
      <x:c r="C22" s="2"/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1" customHeight="1">
      <x:c r="A23" s="1"/>
      <x:c r="B23" s="1"/>
      <x:c r="C23" s="2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1" customHeight="1">
      <x:c r="A24" s="1"/>
      <x:c r="B24" s="1"/>
      <x:c r="C24" s="2" t="str">
        <x:v>Full-year revenue</x:v>
      </x:c>
      <x:c r="D24" s="2"/>
      <x:c r="E24" s="3" t="n">
        <x:f>SUM('P&amp;L'!E11:P11)</x:f>
        <x:v>3338400</x:v>
      </x:c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1" customHeight="1">
      <x:c r="A25" s="1"/>
      <x:c r="B25" s="1"/>
      <x:c r="C25" s="2" t="str">
        <x:v>Full-year EBITDA</x:v>
      </x:c>
      <x:c r="D25" s="2"/>
      <x:c r="E25" s="3" t="n">
        <x:f>SUM('P&amp;L'!E23:P23)</x:f>
        <x:v>510125</x:v>
      </x:c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1" customHeight="1">
      <x:c r="A26" s="1"/>
      <x:c r="B26" s="1"/>
      <x:c r="C26" s="2" t="str">
        <x:v>Year-end cash</x:v>
      </x:c>
      <x:c r="D26" s="2"/>
      <x:c r="E26" s="3" t="n">
        <x:f>'Balance sheet'!P8</x:f>
        <x:v>243418.870967742</x:v>
      </x:c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1" customHeight="1">
      <x:c r="A27" s="1"/>
      <x:c r="B27" s="1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1" customHeight="1">
      <x:c r="A28" s="1"/>
      <x:c r="B28" s="1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1" customHeight="1">
      <x:c r="A29" s="1"/>
      <x:c r="B29" s="1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3" customHeight="1">
      <x:c r="A30" s="1"/>
      <x:c r="B30" s="1"/>
      <x:c r="C30" s="23" t="str">
        <x:v>CFO action register</x:v>
      </x:c>
      <x:c r="D30" s="23"/>
      <x:c r="E30" s="24"/>
      <x:c r="F30" s="24"/>
      <x:c r="G30" s="24"/>
      <x:c r="H30" s="24"/>
      <x:c r="I30" s="24"/>
      <x:c r="J30" s="24"/>
      <x:c r="K30" s="24"/>
      <x:c r="L30" s="24"/>
      <x:c r="M30" s="24"/>
      <x:c r="N30" s="24"/>
      <x:c r="O30" s="24"/>
      <x:c r="P30" s="24"/>
      <x:c r="Q30" s="3"/>
    </x:row>
    <x:row r="31" ht="21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8" customHeight="1">
      <x:c r="A32" s="1"/>
      <x:c r="B32" s="1"/>
      <x:c r="C32" s="15" t="str">
        <x:v>Priority</x:v>
      </x:c>
      <x:c r="D32" s="15" t="str">
        <x:v>Finding</x:v>
      </x:c>
      <x:c r="E32" s="43" t="str">
        <x:v>Metric EUR</x:v>
      </x:c>
      <x:c r="F32" s="43" t="str">
        <x:v>Action</x:v>
      </x:c>
      <x:c r="G32" s="43" t="str">
        <x:v>Owner</x:v>
      </x:c>
      <x:c r="H32" s="43" t="str">
        <x:v>Due</x:v>
      </x:c>
      <x:c r="I32" s="43" t="str">
        <x:v>Status</x:v>
      </x:c>
      <x:c r="J32" s="3"/>
      <x:c r="K32" s="3"/>
      <x:c r="L32" s="3"/>
      <x:c r="M32" s="3"/>
      <x:c r="N32" s="3"/>
      <x:c r="O32" s="3"/>
      <x:c r="P32" s="3"/>
      <x:c r="Q32" s="3"/>
    </x:row>
    <x:row r="33" ht="50" customHeight="1">
      <x:c r="A33" s="1"/>
      <x:c r="B33" s="1"/>
      <x:c r="C33" s="58" t="str">
        <x:v>High</x:v>
      </x:c>
      <x:c r="D33" s="58" t="str">
        <x:v>Revenue below August budget</x:v>
      </x:c>
      <x:c r="E33" s="59" t="n">
        <x:f>'P&amp;L'!L36</x:f>
        <x:v>-33875</x:v>
      </x:c>
      <x:c r="F33" s="59" t="str">
        <x:v>Confirm September starts and reset delivery milestones.</x:v>
      </x:c>
      <x:c r="G33" s="63" t="str">
        <x:v>Commercial lead</x:v>
      </x:c>
      <x:c r="H33" s="64" t="n">
        <x:v>46269</x:v>
      </x:c>
      <x:c r="I33" s="63" t="str">
        <x:v>Open</x:v>
      </x:c>
      <x:c r="J33" s="3"/>
      <x:c r="K33" s="3"/>
      <x:c r="L33" s="3"/>
      <x:c r="M33" s="3"/>
      <x:c r="N33" s="3"/>
      <x:c r="O33" s="3"/>
      <x:c r="P33" s="3"/>
      <x:c r="Q33" s="3"/>
    </x:row>
    <x:row r="34" ht="50" customHeight="1">
      <x:c r="A34" s="1"/>
      <x:c r="B34" s="1"/>
      <x:c r="C34" s="58" t="str">
        <x:v>High</x:v>
      </x:c>
      <x:c r="D34" s="58" t="str">
        <x:v>Overdue customer invoices</x:v>
      </x:c>
      <x:c r="E34" s="59" t="n">
        <x:f>SUM('Working capital'!E69:E72)</x:f>
        <x:v>200000</x:v>
      </x:c>
      <x:c r="F34" s="59" t="str">
        <x:v>Secure written receipt dates for AR-2601 to AR-2605.</x:v>
      </x:c>
      <x:c r="G34" s="63" t="str">
        <x:v>Finance lead</x:v>
      </x:c>
      <x:c r="H34" s="64" t="n">
        <x:v>46268</x:v>
      </x:c>
      <x:c r="I34" s="63" t="str">
        <x:v>In progress</x:v>
      </x:c>
      <x:c r="J34" s="3"/>
      <x:c r="K34" s="3"/>
      <x:c r="L34" s="3"/>
      <x:c r="M34" s="3"/>
      <x:c r="N34" s="3"/>
      <x:c r="O34" s="3"/>
      <x:c r="P34" s="3"/>
      <x:c r="Q34" s="3"/>
    </x:row>
    <x:row r="35" ht="50" customHeight="1">
      <x:c r="A35" s="1"/>
      <x:c r="B35" s="1"/>
      <x:c r="C35" s="58" t="str">
        <x:v>High</x:v>
      </x:c>
      <x:c r="D35" s="58" t="str">
        <x:v>Lowest end-of-day cash</x:v>
      </x:c>
      <x:c r="E35" s="59" t="n">
        <x:f>'13 week cash'!K23</x:f>
        <x:v>14091.74731182796</x:v>
      </x:c>
      <x:c r="F35" s="59" t="str">
        <x:v>Review September capex and arrange reserve recovery.</x:v>
      </x:c>
      <x:c r="G35" s="63" t="str">
        <x:v>CFO</x:v>
      </x:c>
      <x:c r="H35" s="64" t="n">
        <x:v>46272</x:v>
      </x:c>
      <x:c r="I35" s="63" t="str">
        <x:v>Open</x:v>
      </x:c>
      <x:c r="J35" s="3"/>
      <x:c r="K35" s="3"/>
      <x:c r="L35" s="3"/>
      <x:c r="M35" s="3"/>
      <x:c r="N35" s="3"/>
      <x:c r="O35" s="3"/>
      <x:c r="P35" s="3"/>
      <x:c r="Q35" s="3"/>
    </x:row>
    <x:row r="36" ht="50" customHeight="1">
      <x:c r="A36" s="1"/>
      <x:c r="B36" s="1"/>
      <x:c r="C36" s="58" t="str">
        <x:v>Medium</x:v>
      </x:c>
      <x:c r="D36" s="58" t="str">
        <x:v>AP workflow prerequisites</x:v>
      </x:c>
      <x:c r="E36" s="59" t="n">
        <x:f>'Working capital'!E74</x:f>
        <x:v>17000</x:v>
      </x:c>
      <x:c r="F36" s="59" t="str">
        <x:v>Resolve approval, review and hold separately for AP-2601/2604.</x:v>
      </x:c>
      <x:c r="G36" s="63" t="str">
        <x:v>Operations lead</x:v>
      </x:c>
      <x:c r="H36" s="64" t="n">
        <x:v>46269</x:v>
      </x:c>
      <x:c r="I36" s="63" t="str">
        <x:v>Awaiting review</x:v>
      </x:c>
      <x:c r="J36" s="3"/>
      <x:c r="K36" s="3"/>
      <x:c r="L36" s="3"/>
      <x:c r="M36" s="3"/>
      <x:c r="N36" s="3"/>
      <x:c r="O36" s="3"/>
      <x:c r="P36" s="3"/>
      <x:c r="Q36" s="3"/>
    </x:row>
    <x:row r="37" ht="50" customHeight="1">
      <x:c r="A37" s="1"/>
      <x:c r="B37" s="1"/>
      <x:c r="C37" s="58" t="str">
        <x:v>High</x:v>
      </x:c>
      <x:c r="D37" s="58" t="str">
        <x:v>August gross-profit gap</x:v>
      </x:c>
      <x:c r="E37" s="59" t="n">
        <x:f>'P&amp;L'!L16-'Budget'!L16</x:f>
        <x:v>-54875</x:v>
      </x:c>
      <x:c r="F37" s="59" t="str">
        <x:v>Review project pricing, scope and subcontractor commitments.</x:v>
      </x:c>
      <x:c r="G37" s="63" t="str">
        <x:v>Delivery lead</x:v>
      </x:c>
      <x:c r="H37" s="64" t="n">
        <x:v>46276</x:v>
      </x:c>
      <x:c r="I37" s="63" t="str">
        <x:v>Open</x:v>
      </x:c>
      <x:c r="J37" s="3"/>
      <x:c r="K37" s="3"/>
      <x:c r="L37" s="3"/>
      <x:c r="M37" s="3"/>
      <x:c r="N37" s="3"/>
      <x:c r="O37" s="3"/>
      <x:c r="P37" s="3"/>
      <x:c r="Q37" s="3"/>
    </x:row>
    <x:row r="38" ht="21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1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1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3" customHeight="1">
      <x:c r="A41" s="1"/>
      <x:c r="B41" s="1"/>
      <x:c r="C41" s="23" t="str">
        <x:v>Monthly cash and liquidity</x:v>
      </x:c>
      <x:c r="D41" s="23"/>
      <x:c r="E41" s="24"/>
      <x:c r="F41" s="24"/>
      <x:c r="G41" s="24"/>
      <x:c r="H41" s="24"/>
      <x:c r="I41" s="24"/>
      <x:c r="J41" s="24"/>
      <x:c r="K41" s="24"/>
      <x:c r="L41" s="24"/>
      <x:c r="M41" s="24"/>
      <x:c r="N41" s="24"/>
      <x:c r="O41" s="24"/>
      <x:c r="P41" s="24"/>
      <x:c r="Q41" s="3"/>
    </x:row>
    <x:row r="42" ht="21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1" customHeight="1">
      <x:c r="A43" s="1"/>
      <x:c r="B43" s="1"/>
      <x:c r="C43" s="2" t="str">
        <x:v>Month</x:v>
      </x:c>
      <x:c r="D43" s="2" t="str">
        <x:v>Closing cash</x:v>
      </x:c>
      <x:c r="E43" s="3" t="str">
        <x:v>Reserve</x:v>
      </x:c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1" customHeight="1">
      <x:c r="A44" s="1"/>
      <x:c r="B44" s="1"/>
      <x:c r="C44" s="2" t="str">
        <x:v>Jan</x:v>
      </x:c>
      <x:c r="D44" s="3" t="n">
        <x:f>'Balance sheet'!E8</x:f>
        <x:v>237250</x:v>
      </x:c>
      <x:c r="E44" s="3" t="n">
        <x:f>'Assumptions'!$E$74</x:f>
        <x:v>75000</x:v>
      </x:c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1" customHeight="1">
      <x:c r="A45" s="1"/>
      <x:c r="B45" s="1"/>
      <x:c r="C45" s="2" t="str">
        <x:v>Feb</x:v>
      </x:c>
      <x:c r="D45" s="3" t="n">
        <x:f>'Balance sheet'!F8</x:f>
        <x:v>247675</x:v>
      </x:c>
      <x:c r="E45" s="3" t="n">
        <x:f>'Assumptions'!$E$74</x:f>
        <x:v>75000</x:v>
      </x:c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1" customHeight="1">
      <x:c r="A46" s="1"/>
      <x:c r="B46" s="1"/>
      <x:c r="C46" s="2" t="str">
        <x:v>Mar</x:v>
      </x:c>
      <x:c r="D46" s="3" t="n">
        <x:f>'Balance sheet'!G8</x:f>
        <x:v>232975</x:v>
      </x:c>
      <x:c r="E46" s="3" t="n">
        <x:f>'Assumptions'!$E$74</x:f>
        <x:v>75000</x:v>
      </x:c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1" customHeight="1">
      <x:c r="A47" s="1"/>
      <x:c r="B47" s="1"/>
      <x:c r="C47" s="2" t="str">
        <x:v>Apr</x:v>
      </x:c>
      <x:c r="D47" s="3" t="n">
        <x:f>'Balance sheet'!H8</x:f>
        <x:v>252000</x:v>
      </x:c>
      <x:c r="E47" s="3" t="n">
        <x:f>'Assumptions'!$E$74</x:f>
        <x:v>75000</x:v>
      </x:c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1" customHeight="1">
      <x:c r="A48" s="1"/>
      <x:c r="B48" s="1"/>
      <x:c r="C48" s="2" t="str">
        <x:v>May</x:v>
      </x:c>
      <x:c r="D48" s="3" t="n">
        <x:f>'Balance sheet'!I8</x:f>
        <x:v>257775</x:v>
      </x:c>
      <x:c r="E48" s="3" t="n">
        <x:f>'Assumptions'!$E$74</x:f>
        <x:v>75000</x:v>
      </x:c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1" customHeight="1">
      <x:c r="A49" s="1"/>
      <x:c r="B49" s="1"/>
      <x:c r="C49" s="2" t="str">
        <x:v>Jun</x:v>
      </x:c>
      <x:c r="D49" s="3" t="n">
        <x:f>'Balance sheet'!J8</x:f>
        <x:v>199250</x:v>
      </x:c>
      <x:c r="E49" s="3" t="n">
        <x:f>'Assumptions'!$E$74</x:f>
        <x:v>75000</x:v>
      </x:c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1" customHeight="1">
      <x:c r="A50" s="1"/>
      <x:c r="B50" s="1"/>
      <x:c r="C50" s="2" t="str">
        <x:v>Jul</x:v>
      </x:c>
      <x:c r="D50" s="3" t="n">
        <x:f>'Balance sheet'!K8</x:f>
        <x:v>188000</x:v>
      </x:c>
      <x:c r="E50" s="3" t="n">
        <x:f>'Assumptions'!$E$74</x:f>
        <x:v>75000</x:v>
      </x:c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1" customHeight="1">
      <x:c r="A51" s="1"/>
      <x:c r="B51" s="1"/>
      <x:c r="C51" s="2" t="str">
        <x:v>Aug</x:v>
      </x:c>
      <x:c r="D51" s="3" t="n">
        <x:f>'Balance sheet'!L8</x:f>
        <x:v>155875</x:v>
      </x:c>
      <x:c r="E51" s="3" t="n">
        <x:f>'Assumptions'!$E$74</x:f>
        <x:v>75000</x:v>
      </x:c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1" customHeight="1">
      <x:c r="A52" s="1"/>
      <x:c r="B52" s="1"/>
      <x:c r="C52" s="2" t="str">
        <x:v>Sep</x:v>
      </x:c>
      <x:c r="D52" s="3" t="n">
        <x:f>'Balance sheet'!M8</x:f>
        <x:v>143561.6666666667</x:v>
      </x:c>
      <x:c r="E52" s="3" t="n">
        <x:f>'Assumptions'!$E$74</x:f>
        <x:v>75000</x:v>
      </x:c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1" customHeight="1">
      <x:c r="A53" s="1"/>
      <x:c r="B53" s="1"/>
      <x:c r="C53" s="2" t="str">
        <x:v>Oct</x:v>
      </x:c>
      <x:c r="D53" s="3" t="n">
        <x:f>'Balance sheet'!N8</x:f>
        <x:v>113931.2903225807</x:v>
      </x:c>
      <x:c r="E53" s="3" t="n">
        <x:f>'Assumptions'!$E$74</x:f>
        <x:v>75000</x:v>
      </x:c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1" customHeight="1">
      <x:c r="A54" s="1"/>
      <x:c r="B54" s="1"/>
      <x:c r="C54" s="2" t="str">
        <x:v>Nov</x:v>
      </x:c>
      <x:c r="D54" s="3" t="n">
        <x:f>'Balance sheet'!O8</x:f>
        <x:v>165933.33333333337</x:v>
      </x:c>
      <x:c r="E54" s="3" t="n">
        <x:f>'Assumptions'!$E$74</x:f>
        <x:v>75000</x:v>
      </x:c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1" customHeight="1">
      <x:c r="A55" s="1"/>
      <x:c r="B55" s="1"/>
      <x:c r="C55" s="2" t="str">
        <x:v>Dec</x:v>
      </x:c>
      <x:c r="D55" s="3" t="n">
        <x:f>'Balance sheet'!P8</x:f>
        <x:v>243418.870967742</x:v>
      </x:c>
      <x:c r="E55" s="3" t="n">
        <x:f>'Assumptions'!$E$74</x:f>
        <x:v>75000</x:v>
      </x:c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1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1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1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1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1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1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1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1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1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</x:sheetData>
  <x:conditionalFormatting sqref="E19:E19">
    <x:cfRule type="cellIs" dxfId="20" priority="1" operator="lessThan">
      <x:formula>0</x:formula>
    </x:cfRule>
  </x:conditionalFormatting>
  <x:dataValidations count="1">
    <x:dataValidation type="list" sqref="I33:I37">
      <x:formula1>"Open,In progress,Awaiting review,Complete"</x:formula1>
    </x:dataValidation>
  </x:dataValidations>
  <x:pageMargins left="0.7" right="0.7" top="0.75" bottom="0.75" header="0.3" footer="0.3"/>
  <x:drawing xmlns:r="http://schemas.openxmlformats.org/officeDocument/2006/relationships" r:id="Ra1921256a2c54e13"/>
</x:worksheet>
</file>

<file path=xl/worksheets/sheet10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2.5" hidden="0" customWidth="1"/>
    <x:col min="6" max="6" width="12.5" hidden="0" customWidth="1"/>
    <x:col min="7" max="7" width="12.5" hidden="0" customWidth="1"/>
    <x:col min="8" max="8" width="12.5" hidden="0" customWidth="1"/>
    <x:col min="9" max="9" width="12.5" hidden="0" customWidth="1"/>
    <x:col min="10" max="10" width="12.5" hidden="0" customWidth="1"/>
    <x:col min="11" max="11" width="12.5" hidden="0" customWidth="1"/>
    <x:col min="12" max="12" width="12.5" hidden="0" customWidth="1"/>
    <x:col min="13" max="13" width="12.5" hidden="0" customWidth="1"/>
    <x:col min="14" max="14" width="12.5" hidden="0" customWidth="1"/>
    <x:col min="15" max="15" width="12.5" hidden="0" customWidth="1"/>
    <x:col min="16" max="16" width="12.5" hidden="0" customWidth="1"/>
    <x:col min="17" max="17" width="12.5" hidden="0" customWidth="1"/>
  </x:cols>
  <x:sheetData>
    <x:row r="1" ht="21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1"/>
      <x:c r="B2" s="1"/>
      <x:c r="C2" s="4" t="str">
        <x:v>Budget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1"/>
      <x:c r="B6" s="1"/>
      <x:c r="C6" s="2"/>
      <x:c r="D6" s="2"/>
      <x:c r="E6" s="10" t="str">
        <x:v>Original budget</x:v>
      </x:c>
      <x:c r="F6" s="10" t="str">
        <x:v>Original budget</x:v>
      </x:c>
      <x:c r="G6" s="10" t="str">
        <x:v>Original budget</x:v>
      </x:c>
      <x:c r="H6" s="10" t="str">
        <x:v>Original budget</x:v>
      </x:c>
      <x:c r="I6" s="10" t="str">
        <x:v>Original budget</x:v>
      </x:c>
      <x:c r="J6" s="10" t="str">
        <x:v>Original budget</x:v>
      </x:c>
      <x:c r="K6" s="10" t="str">
        <x:v>Original budget</x:v>
      </x:c>
      <x:c r="L6" s="10" t="str">
        <x:v>Original budget</x:v>
      </x:c>
      <x:c r="M6" s="11" t="str">
        <x:v>Original budget</x:v>
      </x:c>
      <x:c r="N6" s="11" t="str">
        <x:v>Original budget</x:v>
      </x:c>
      <x:c r="O6" s="11" t="str">
        <x:v>Original budget</x:v>
      </x:c>
      <x:c r="P6" s="11" t="str">
        <x:v>Original budget</x:v>
      </x:c>
      <x:c r="Q6" s="2"/>
    </x:row>
    <x:row r="7" ht="25" customHeight="1">
      <x:c r="A7" s="1"/>
      <x:c r="B7" s="1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1"/>
      <x:c r="B8" s="1"/>
      <x:c r="C8" s="2" t="str">
        <x:v>Retainers</x:v>
      </x:c>
      <x:c r="D8" s="2"/>
      <x:c r="E8" s="3" t="n">
        <x:f>E38*E39</x:f>
        <x:v>95000</x:v>
      </x:c>
      <x:c r="F8" s="3" t="n">
        <x:f>F38*F39</x:f>
        <x:v>95000</x:v>
      </x:c>
      <x:c r="G8" s="3" t="n">
        <x:f>G38*G39</x:f>
        <x:v>100000</x:v>
      </x:c>
      <x:c r="H8" s="3" t="n">
        <x:f>H38*H39</x:f>
        <x:v>100000</x:v>
      </x:c>
      <x:c r="I8" s="3" t="n">
        <x:f>I38*I39</x:f>
        <x:v>105000</x:v>
      </x:c>
      <x:c r="J8" s="3" t="n">
        <x:f>J38*J39</x:f>
        <x:v>105000</x:v>
      </x:c>
      <x:c r="K8" s="3" t="n">
        <x:f>K38*K39</x:f>
        <x:v>110000</x:v>
      </x:c>
      <x:c r="L8" s="3" t="n">
        <x:f>L38*L39</x:f>
        <x:v>110000</x:v>
      </x:c>
      <x:c r="M8" s="3" t="n">
        <x:f>M38*M39</x:f>
        <x:v>115000</x:v>
      </x:c>
      <x:c r="N8" s="3" t="n">
        <x:f>N38*N39</x:f>
        <x:v>115000</x:v>
      </x:c>
      <x:c r="O8" s="3" t="n">
        <x:f>O38*O39</x:f>
        <x:v>120000</x:v>
      </x:c>
      <x:c r="P8" s="3" t="n">
        <x:f>P38*P39</x:f>
        <x:v>120000</x:v>
      </x:c>
      <x:c r="Q8" s="3"/>
    </x:row>
    <x:row r="9" ht="21" customHeight="1">
      <x:c r="A9" s="1"/>
      <x:c r="B9" s="1"/>
      <x:c r="C9" s="2" t="str">
        <x:v>Projects</x:v>
      </x:c>
      <x:c r="D9" s="2"/>
      <x:c r="E9" s="3" t="n">
        <x:f>E40*E41</x:f>
        <x:v>135625</x:v>
      </x:c>
      <x:c r="F9" s="3" t="n">
        <x:f>F40*F41</x:f>
        <x:v>137375</x:v>
      </x:c>
      <x:c r="G9" s="3" t="n">
        <x:f>G40*G41</x:f>
        <x:v>139125</x:v>
      </x:c>
      <x:c r="H9" s="3" t="n">
        <x:f>H40*H41</x:f>
        <x:v>140875</x:v>
      </x:c>
      <x:c r="I9" s="3" t="n">
        <x:f>I40*I41</x:f>
        <x:v>142625</x:v>
      </x:c>
      <x:c r="J9" s="3" t="n">
        <x:f>J40*J41</x:f>
        <x:v>144375</x:v>
      </x:c>
      <x:c r="K9" s="3" t="n">
        <x:f>K40*K41</x:f>
        <x:v>146125</x:v>
      </x:c>
      <x:c r="L9" s="3" t="n">
        <x:f>L40*L41</x:f>
        <x:v>147875</x:v>
      </x:c>
      <x:c r="M9" s="3" t="n">
        <x:f>M40*M41</x:f>
        <x:v>149625</x:v>
      </x:c>
      <x:c r="N9" s="3" t="n">
        <x:f>N40*N41</x:f>
        <x:v>151375</x:v>
      </x:c>
      <x:c r="O9" s="3" t="n">
        <x:f>O40*O41</x:f>
        <x:v>153125</x:v>
      </x:c>
      <x:c r="P9" s="3" t="n">
        <x:f>P40*P41</x:f>
        <x:v>154875</x:v>
      </x:c>
      <x:c r="Q9" s="3"/>
    </x:row>
    <x:row r="10" ht="21" customHeight="1">
      <x:c r="A10" s="1"/>
      <x:c r="B10" s="1"/>
      <x:c r="C10" s="2" t="str">
        <x:v>Implementation</x:v>
      </x:c>
      <x:c r="D10" s="2"/>
      <x:c r="E10" s="3" t="n">
        <x:f>E42*E43</x:f>
        <x:v>37500</x:v>
      </x:c>
      <x:c r="F10" s="3" t="n">
        <x:f>F42*F43</x:f>
        <x:v>37500</x:v>
      </x:c>
      <x:c r="G10" s="3" t="n">
        <x:f>G42*G43</x:f>
        <x:v>37500</x:v>
      </x:c>
      <x:c r="H10" s="3" t="n">
        <x:f>H42*H43</x:f>
        <x:v>37500</x:v>
      </x:c>
      <x:c r="I10" s="3" t="n">
        <x:f>I42*I43</x:f>
        <x:v>37500</x:v>
      </x:c>
      <x:c r="J10" s="3" t="n">
        <x:f>J42*J43</x:f>
        <x:v>37500</x:v>
      </x:c>
      <x:c r="K10" s="3" t="n">
        <x:f>K42*K43</x:f>
        <x:v>37500</x:v>
      </x:c>
      <x:c r="L10" s="3" t="n">
        <x:f>L42*L43</x:f>
        <x:v>37500</x:v>
      </x:c>
      <x:c r="M10" s="3" t="n">
        <x:f>M42*M43</x:f>
        <x:v>37500</x:v>
      </x:c>
      <x:c r="N10" s="3" t="n">
        <x:f>N42*N43</x:f>
        <x:v>37500</x:v>
      </x:c>
      <x:c r="O10" s="3" t="n">
        <x:f>O42*O43</x:f>
        <x:v>37500</x:v>
      </x:c>
      <x:c r="P10" s="3" t="n">
        <x:f>P42*P43</x:f>
        <x:v>37500</x:v>
      </x:c>
      <x:c r="Q10" s="3"/>
    </x:row>
    <x:row r="11" ht="21" customHeight="1">
      <x:c r="A11" s="1"/>
      <x:c r="B11" s="1"/>
      <x:c r="C11" s="35" t="str">
        <x:v>Revenue</x:v>
      </x:c>
      <x:c r="D11" s="35"/>
      <x:c r="E11" s="37" t="n">
        <x:f>SUM(E8:E10)</x:f>
        <x:v>268125</x:v>
      </x:c>
      <x:c r="F11" s="37" t="n">
        <x:f>SUM(F8:F10)</x:f>
        <x:v>269875</x:v>
      </x:c>
      <x:c r="G11" s="37" t="n">
        <x:f>SUM(G8:G10)</x:f>
        <x:v>276625</x:v>
      </x:c>
      <x:c r="H11" s="37" t="n">
        <x:f>SUM(H8:H10)</x:f>
        <x:v>278375</x:v>
      </x:c>
      <x:c r="I11" s="37" t="n">
        <x:f>SUM(I8:I10)</x:f>
        <x:v>285125</x:v>
      </x:c>
      <x:c r="J11" s="37" t="n">
        <x:f>SUM(J8:J10)</x:f>
        <x:v>286875</x:v>
      </x:c>
      <x:c r="K11" s="37" t="n">
        <x:f>SUM(K8:K10)</x:f>
        <x:v>293625</x:v>
      </x:c>
      <x:c r="L11" s="37" t="n">
        <x:f>SUM(L8:L10)</x:f>
        <x:v>295375</x:v>
      </x:c>
      <x:c r="M11" s="37" t="n">
        <x:f>SUM(M8:M10)</x:f>
        <x:v>302125</x:v>
      </x:c>
      <x:c r="N11" s="37" t="n">
        <x:f>SUM(N8:N10)</x:f>
        <x:v>303875</x:v>
      </x:c>
      <x:c r="O11" s="37" t="n">
        <x:f>SUM(O8:O10)</x:f>
        <x:v>310625</x:v>
      </x:c>
      <x:c r="P11" s="37" t="n">
        <x:f>SUM(P8:P10)</x:f>
        <x:v>312375</x:v>
      </x:c>
      <x:c r="Q11" s="3"/>
    </x:row>
    <x:row r="12" ht="21" customHeight="1">
      <x:c r="A12" s="1"/>
      <x:c r="B12" s="1"/>
      <x:c r="C12" s="2" t="str">
        <x:v>Direct payroll</x:v>
      </x:c>
      <x:c r="D12" s="2"/>
      <x:c r="E12" s="3" t="n">
        <x:f>-E44*E45</x:f>
        <x:v>-104000</x:v>
      </x:c>
      <x:c r="F12" s="3" t="n">
        <x:f>-F44*F45</x:f>
        <x:v>-104000</x:v>
      </x:c>
      <x:c r="G12" s="3" t="n">
        <x:f>-G44*G45</x:f>
        <x:v>-104000</x:v>
      </x:c>
      <x:c r="H12" s="3" t="n">
        <x:f>-H44*H45</x:f>
        <x:v>-104000</x:v>
      </x:c>
      <x:c r="I12" s="3" t="n">
        <x:f>-I44*I45</x:f>
        <x:v>-111300</x:v>
      </x:c>
      <x:c r="J12" s="3" t="n">
        <x:f>-J44*J45</x:f>
        <x:v>-111300</x:v>
      </x:c>
      <x:c r="K12" s="3" t="n">
        <x:f>-K44*K45</x:f>
        <x:v>-111300</x:v>
      </x:c>
      <x:c r="L12" s="3" t="n">
        <x:f>-L44*L45</x:f>
        <x:v>-111300</x:v>
      </x:c>
      <x:c r="M12" s="3" t="n">
        <x:f>-M44*M45</x:f>
        <x:v>-118800</x:v>
      </x:c>
      <x:c r="N12" s="3" t="n">
        <x:f>-N44*N45</x:f>
        <x:v>-118800</x:v>
      </x:c>
      <x:c r="O12" s="3" t="n">
        <x:f>-O44*O45</x:f>
        <x:v>-118800</x:v>
      </x:c>
      <x:c r="P12" s="3" t="n">
        <x:f>-P44*P45</x:f>
        <x:v>-118800</x:v>
      </x:c>
      <x:c r="Q12" s="3"/>
    </x:row>
    <x:row r="13" ht="21" customHeight="1">
      <x:c r="A13" s="1"/>
      <x:c r="B13" s="1"/>
      <x:c r="C13" s="2" t="str">
        <x:v>Subcontractors</x:v>
      </x:c>
      <x:c r="D13" s="2"/>
      <x:c r="E13" s="3" t="n">
        <x:f>-E46*E47</x:f>
        <x:v>-24750</x:v>
      </x:c>
      <x:c r="F13" s="3" t="n">
        <x:f>-F46*F47</x:f>
        <x:v>-24750</x:v>
      </x:c>
      <x:c r="G13" s="3" t="n">
        <x:f>-G46*G47</x:f>
        <x:v>-24750</x:v>
      </x:c>
      <x:c r="H13" s="3" t="n">
        <x:f>-H46*H47</x:f>
        <x:v>-24750</x:v>
      </x:c>
      <x:c r="I13" s="3" t="n">
        <x:f>-I46*I47</x:f>
        <x:v>-24750</x:v>
      </x:c>
      <x:c r="J13" s="3" t="n">
        <x:f>-J46*J47</x:f>
        <x:v>-24750</x:v>
      </x:c>
      <x:c r="K13" s="3" t="n">
        <x:f>-K46*K47</x:f>
        <x:v>-24750</x:v>
      </x:c>
      <x:c r="L13" s="3" t="n">
        <x:f>-L46*L47</x:f>
        <x:v>-24750</x:v>
      </x:c>
      <x:c r="M13" s="3" t="n">
        <x:f>-M46*M47</x:f>
        <x:v>-24750</x:v>
      </x:c>
      <x:c r="N13" s="3" t="n">
        <x:f>-N46*N47</x:f>
        <x:v>-24750</x:v>
      </x:c>
      <x:c r="O13" s="3" t="n">
        <x:f>-O46*O47</x:f>
        <x:v>-24750</x:v>
      </x:c>
      <x:c r="P13" s="3" t="n">
        <x:f>-P46*P47</x:f>
        <x:v>-24750</x:v>
      </x:c>
      <x:c r="Q13" s="3"/>
    </x:row>
    <x:row r="14" ht="21" customHeight="1">
      <x:c r="A14" s="1"/>
      <x:c r="B14" s="1"/>
      <x:c r="C14" s="2" t="str">
        <x:v>Direct software</x:v>
      </x:c>
      <x:c r="D14" s="2"/>
      <x:c r="E14" s="3" t="n">
        <x:f>-E48</x:f>
        <x:v>-9500</x:v>
      </x:c>
      <x:c r="F14" s="3" t="n">
        <x:f>-F48</x:f>
        <x:v>-9750</x:v>
      </x:c>
      <x:c r="G14" s="3" t="n">
        <x:f>-G48</x:f>
        <x:v>-10000</x:v>
      </x:c>
      <x:c r="H14" s="3" t="n">
        <x:f>-H48</x:f>
        <x:v>-10250</x:v>
      </x:c>
      <x:c r="I14" s="3" t="n">
        <x:f>-I48</x:f>
        <x:v>-10500</x:v>
      </x:c>
      <x:c r="J14" s="3" t="n">
        <x:f>-J48</x:f>
        <x:v>-10750</x:v>
      </x:c>
      <x:c r="K14" s="3" t="n">
        <x:f>-K48</x:f>
        <x:v>-11000</x:v>
      </x:c>
      <x:c r="L14" s="3" t="n">
        <x:f>-L48</x:f>
        <x:v>-11250</x:v>
      </x:c>
      <x:c r="M14" s="3" t="n">
        <x:f>-M48</x:f>
        <x:v>-11500</x:v>
      </x:c>
      <x:c r="N14" s="3" t="n">
        <x:f>-N48</x:f>
        <x:v>-11750</x:v>
      </x:c>
      <x:c r="O14" s="3" t="n">
        <x:f>-O48</x:f>
        <x:v>-12000</x:v>
      </x:c>
      <x:c r="P14" s="3" t="n">
        <x:f>-P48</x:f>
        <x:v>-12250</x:v>
      </x:c>
      <x:c r="Q14" s="3"/>
    </x:row>
    <x:row r="15" ht="21" customHeight="1">
      <x:c r="A15" s="1"/>
      <x:c r="B15" s="1"/>
      <x:c r="C15" s="35" t="str">
        <x:v>Direct costs</x:v>
      </x:c>
      <x:c r="D15" s="35"/>
      <x:c r="E15" s="37" t="n">
        <x:f>SUM(E12:E14)</x:f>
        <x:v>-138250</x:v>
      </x:c>
      <x:c r="F15" s="37" t="n">
        <x:f>SUM(F12:F14)</x:f>
        <x:v>-138500</x:v>
      </x:c>
      <x:c r="G15" s="37" t="n">
        <x:f>SUM(G12:G14)</x:f>
        <x:v>-138750</x:v>
      </x:c>
      <x:c r="H15" s="37" t="n">
        <x:f>SUM(H12:H14)</x:f>
        <x:v>-139000</x:v>
      </x:c>
      <x:c r="I15" s="37" t="n">
        <x:f>SUM(I12:I14)</x:f>
        <x:v>-146550</x:v>
      </x:c>
      <x:c r="J15" s="37" t="n">
        <x:f>SUM(J12:J14)</x:f>
        <x:v>-146800</x:v>
      </x:c>
      <x:c r="K15" s="37" t="n">
        <x:f>SUM(K12:K14)</x:f>
        <x:v>-147050</x:v>
      </x:c>
      <x:c r="L15" s="37" t="n">
        <x:f>SUM(L12:L14)</x:f>
        <x:v>-147300</x:v>
      </x:c>
      <x:c r="M15" s="37" t="n">
        <x:f>SUM(M12:M14)</x:f>
        <x:v>-155050</x:v>
      </x:c>
      <x:c r="N15" s="37" t="n">
        <x:f>SUM(N12:N14)</x:f>
        <x:v>-155300</x:v>
      </x:c>
      <x:c r="O15" s="37" t="n">
        <x:f>SUM(O12:O14)</x:f>
        <x:v>-155550</x:v>
      </x:c>
      <x:c r="P15" s="37" t="n">
        <x:f>SUM(P12:P14)</x:f>
        <x:v>-155800</x:v>
      </x:c>
      <x:c r="Q15" s="3"/>
    </x:row>
    <x:row r="16" ht="21" customHeight="1">
      <x:c r="A16" s="1"/>
      <x:c r="B16" s="1"/>
      <x:c r="C16" s="35" t="str">
        <x:v>Gross profit</x:v>
      </x:c>
      <x:c r="D16" s="35"/>
      <x:c r="E16" s="37" t="n">
        <x:f>SUM(E11,E15)</x:f>
        <x:v>129875</x:v>
      </x:c>
      <x:c r="F16" s="37" t="n">
        <x:f>SUM(F11,F15)</x:f>
        <x:v>131375</x:v>
      </x:c>
      <x:c r="G16" s="37" t="n">
        <x:f>SUM(G11,G15)</x:f>
        <x:v>137875</x:v>
      </x:c>
      <x:c r="H16" s="37" t="n">
        <x:f>SUM(H11,H15)</x:f>
        <x:v>139375</x:v>
      </x:c>
      <x:c r="I16" s="37" t="n">
        <x:f>SUM(I11,I15)</x:f>
        <x:v>138575</x:v>
      </x:c>
      <x:c r="J16" s="37" t="n">
        <x:f>SUM(J11,J15)</x:f>
        <x:v>140075</x:v>
      </x:c>
      <x:c r="K16" s="37" t="n">
        <x:f>SUM(K11,K15)</x:f>
        <x:v>146575</x:v>
      </x:c>
      <x:c r="L16" s="37" t="n">
        <x:f>SUM(L11,L15)</x:f>
        <x:v>148075</x:v>
      </x:c>
      <x:c r="M16" s="37" t="n">
        <x:f>SUM(M11,M15)</x:f>
        <x:v>147075</x:v>
      </x:c>
      <x:c r="N16" s="37" t="n">
        <x:f>SUM(N11,N15)</x:f>
        <x:v>148575</x:v>
      </x:c>
      <x:c r="O16" s="37" t="n">
        <x:f>SUM(O11,O15)</x:f>
        <x:v>155075</x:v>
      </x:c>
      <x:c r="P16" s="37" t="n">
        <x:f>SUM(P11,P15)</x:f>
        <x:v>156575</x:v>
      </x:c>
      <x:c r="Q16" s="3"/>
    </x:row>
    <x:row r="17" ht="21" customHeight="1">
      <x:c r="A17" s="1"/>
      <x:c r="B17" s="1"/>
      <x:c r="C17" s="39" t="str">
        <x:v>Gross margin</x:v>
      </x:c>
      <x:c r="D17" s="39"/>
      <x:c r="E17" s="41" t="n">
        <x:f>E16/E11</x:f>
        <x:v>0.48438228438228437</x:v>
      </x:c>
      <x:c r="F17" s="41" t="n">
        <x:f>F16/F11</x:f>
        <x:v>0.4867994441871237</x:v>
      </x:c>
      <x:c r="G17" s="41" t="n">
        <x:f>G16/G11</x:f>
        <x:v>0.49841843651152284</x:v>
      </x:c>
      <x:c r="H17" s="41" t="n">
        <x:f>H16/H11</x:f>
        <x:v>0.5006735518634935</x:v>
      </x:c>
      <x:c r="I17" s="41" t="n">
        <x:f>I16/I11</x:f>
        <x:v>0.48601490574309514</x:v>
      </x:c>
      <x:c r="J17" s="41" t="n">
        <x:f>J16/J11</x:f>
        <x:v>0.48827886710239654</x:v>
      </x:c>
      <x:c r="K17" s="41" t="n">
        <x:f>K16/K11</x:f>
        <x:v>0.49919114516815666</x:v>
      </x:c>
      <x:c r="L17" s="41" t="n">
        <x:f>L16/L11</x:f>
        <x:v>0.50131189166314</x:v>
      </x:c>
      <x:c r="M17" s="41" t="n">
        <x:f>M16/M11</x:f>
        <x:v>0.4868018204385602</x:v>
      </x:c>
      <x:c r="N17" s="41" t="n">
        <x:f>N16/N11</x:f>
        <x:v>0.48893459481694773</x:v>
      </x:c>
      <x:c r="O17" s="41" t="n">
        <x:f>O16/O11</x:f>
        <x:v>0.4992354124748491</x:v>
      </x:c>
      <x:c r="P17" s="41" t="n">
        <x:f>P16/P11</x:f>
        <x:v>0.5012404961984794</x:v>
      </x:c>
      <x:c r="Q17" s="3"/>
    </x:row>
    <x:row r="18" ht="21" customHeight="1">
      <x:c r="A18" s="1"/>
      <x:c r="B18" s="1"/>
      <x:c r="C18" s="2" t="str">
        <x:v>Sales and marketing</x:v>
      </x:c>
      <x:c r="D18" s="2"/>
      <x:c r="E18" s="3" t="n">
        <x:f>-E49</x:f>
        <x:v>-19000</x:v>
      </x:c>
      <x:c r="F18" s="3" t="n">
        <x:f>-F49</x:f>
        <x:v>-19250</x:v>
      </x:c>
      <x:c r="G18" s="3" t="n">
        <x:f>-G49</x:f>
        <x:v>-19500</x:v>
      </x:c>
      <x:c r="H18" s="3" t="n">
        <x:f>-H49</x:f>
        <x:v>-19750</x:v>
      </x:c>
      <x:c r="I18" s="3" t="n">
        <x:f>-I49</x:f>
        <x:v>-20000</x:v>
      </x:c>
      <x:c r="J18" s="3" t="n">
        <x:f>-J49</x:f>
        <x:v>-20250</x:v>
      </x:c>
      <x:c r="K18" s="3" t="n">
        <x:f>-K49</x:f>
        <x:v>-20500</x:v>
      </x:c>
      <x:c r="L18" s="3" t="n">
        <x:f>-L49</x:f>
        <x:v>-20750</x:v>
      </x:c>
      <x:c r="M18" s="3" t="n">
        <x:f>-M49</x:f>
        <x:v>-21000</x:v>
      </x:c>
      <x:c r="N18" s="3" t="n">
        <x:f>-N49</x:f>
        <x:v>-21250</x:v>
      </x:c>
      <x:c r="O18" s="3" t="n">
        <x:f>-O49</x:f>
        <x:v>-21500</x:v>
      </x:c>
      <x:c r="P18" s="3" t="n">
        <x:f>-P49</x:f>
        <x:v>-21750</x:v>
      </x:c>
      <x:c r="Q18" s="3"/>
    </x:row>
    <x:row r="19" ht="21" customHeight="1">
      <x:c r="A19" s="1"/>
      <x:c r="B19" s="1"/>
      <x:c r="C19" s="2" t="str">
        <x:v>Management and admin payroll</x:v>
      </x:c>
      <x:c r="D19" s="2"/>
      <x:c r="E19" s="3" t="n">
        <x:f>-E50</x:f>
        <x:v>-41000</x:v>
      </x:c>
      <x:c r="F19" s="3" t="n">
        <x:f>-F50</x:f>
        <x:v>-41250</x:v>
      </x:c>
      <x:c r="G19" s="3" t="n">
        <x:f>-G50</x:f>
        <x:v>-41500</x:v>
      </x:c>
      <x:c r="H19" s="3" t="n">
        <x:f>-H50</x:f>
        <x:v>-41750</x:v>
      </x:c>
      <x:c r="I19" s="3" t="n">
        <x:f>-I50</x:f>
        <x:v>-42000</x:v>
      </x:c>
      <x:c r="J19" s="3" t="n">
        <x:f>-J50</x:f>
        <x:v>-42250</x:v>
      </x:c>
      <x:c r="K19" s="3" t="n">
        <x:f>-K50</x:f>
        <x:v>-42500</x:v>
      </x:c>
      <x:c r="L19" s="3" t="n">
        <x:f>-L50</x:f>
        <x:v>-42750</x:v>
      </x:c>
      <x:c r="M19" s="3" t="n">
        <x:f>-M50</x:f>
        <x:v>-43000</x:v>
      </x:c>
      <x:c r="N19" s="3" t="n">
        <x:f>-N50</x:f>
        <x:v>-43250</x:v>
      </x:c>
      <x:c r="O19" s="3" t="n">
        <x:f>-O50</x:f>
        <x:v>-43500</x:v>
      </x:c>
      <x:c r="P19" s="3" t="n">
        <x:f>-P50</x:f>
        <x:v>-43750</x:v>
      </x:c>
      <x:c r="Q19" s="3"/>
    </x:row>
    <x:row r="20" ht="21" customHeight="1">
      <x:c r="A20" s="1"/>
      <x:c r="B20" s="1"/>
      <x:c r="C20" s="2" t="str">
        <x:v>Office and general costs</x:v>
      </x:c>
      <x:c r="D20" s="2"/>
      <x:c r="E20" s="3" t="n">
        <x:f>-E51</x:f>
        <x:v>-10500</x:v>
      </x:c>
      <x:c r="F20" s="3" t="n">
        <x:f>-F51</x:f>
        <x:v>-10500</x:v>
      </x:c>
      <x:c r="G20" s="3" t="n">
        <x:f>-G51</x:f>
        <x:v>-10500</x:v>
      </x:c>
      <x:c r="H20" s="3" t="n">
        <x:f>-H51</x:f>
        <x:v>-10500</x:v>
      </x:c>
      <x:c r="I20" s="3" t="n">
        <x:f>-I51</x:f>
        <x:v>-10500</x:v>
      </x:c>
      <x:c r="J20" s="3" t="n">
        <x:f>-J51</x:f>
        <x:v>-10500</x:v>
      </x:c>
      <x:c r="K20" s="3" t="n">
        <x:f>-K51</x:f>
        <x:v>-10500</x:v>
      </x:c>
      <x:c r="L20" s="3" t="n">
        <x:f>-L51</x:f>
        <x:v>-10500</x:v>
      </x:c>
      <x:c r="M20" s="3" t="n">
        <x:f>-M51</x:f>
        <x:v>-10500</x:v>
      </x:c>
      <x:c r="N20" s="3" t="n">
        <x:f>-N51</x:f>
        <x:v>-10500</x:v>
      </x:c>
      <x:c r="O20" s="3" t="n">
        <x:f>-O51</x:f>
        <x:v>-10500</x:v>
      </x:c>
      <x:c r="P20" s="3" t="n">
        <x:f>-P51</x:f>
        <x:v>-10500</x:v>
      </x:c>
      <x:c r="Q20" s="3"/>
    </x:row>
    <x:row r="21" ht="21" customHeight="1">
      <x:c r="A21" s="1"/>
      <x:c r="B21" s="1"/>
      <x:c r="C21" s="2" t="str">
        <x:v>Professional fees</x:v>
      </x:c>
      <x:c r="D21" s="2"/>
      <x:c r="E21" s="3" t="n">
        <x:f>-E52</x:f>
        <x:v>-6500</x:v>
      </x:c>
      <x:c r="F21" s="3" t="n">
        <x:f>-F52</x:f>
        <x:v>-6500</x:v>
      </x:c>
      <x:c r="G21" s="3" t="n">
        <x:f>-G52</x:f>
        <x:v>-6500</x:v>
      </x:c>
      <x:c r="H21" s="3" t="n">
        <x:f>-H52</x:f>
        <x:v>-6500</x:v>
      </x:c>
      <x:c r="I21" s="3" t="n">
        <x:f>-I52</x:f>
        <x:v>-6500</x:v>
      </x:c>
      <x:c r="J21" s="3" t="n">
        <x:f>-J52</x:f>
        <x:v>-6500</x:v>
      </x:c>
      <x:c r="K21" s="3" t="n">
        <x:f>-K52</x:f>
        <x:v>-6500</x:v>
      </x:c>
      <x:c r="L21" s="3" t="n">
        <x:f>-L52</x:f>
        <x:v>-6500</x:v>
      </x:c>
      <x:c r="M21" s="3" t="n">
        <x:f>-M52</x:f>
        <x:v>-6500</x:v>
      </x:c>
      <x:c r="N21" s="3" t="n">
        <x:f>-N52</x:f>
        <x:v>-6500</x:v>
      </x:c>
      <x:c r="O21" s="3" t="n">
        <x:f>-O52</x:f>
        <x:v>-6500</x:v>
      </x:c>
      <x:c r="P21" s="3" t="n">
        <x:f>-P52</x:f>
        <x:v>-6500</x:v>
      </x:c>
      <x:c r="Q21" s="3"/>
    </x:row>
    <x:row r="22" ht="21" customHeight="1">
      <x:c r="A22" s="1"/>
      <x:c r="B22" s="1"/>
      <x:c r="C22" s="35" t="str">
        <x:v>Operating expenses</x:v>
      </x:c>
      <x:c r="D22" s="35"/>
      <x:c r="E22" s="37" t="n">
        <x:f>SUM(E18:E21)</x:f>
        <x:v>-77000</x:v>
      </x:c>
      <x:c r="F22" s="37" t="n">
        <x:f>SUM(F18:F21)</x:f>
        <x:v>-77500</x:v>
      </x:c>
      <x:c r="G22" s="37" t="n">
        <x:f>SUM(G18:G21)</x:f>
        <x:v>-78000</x:v>
      </x:c>
      <x:c r="H22" s="37" t="n">
        <x:f>SUM(H18:H21)</x:f>
        <x:v>-78500</x:v>
      </x:c>
      <x:c r="I22" s="37" t="n">
        <x:f>SUM(I18:I21)</x:f>
        <x:v>-79000</x:v>
      </x:c>
      <x:c r="J22" s="37" t="n">
        <x:f>SUM(J18:J21)</x:f>
        <x:v>-79500</x:v>
      </x:c>
      <x:c r="K22" s="37" t="n">
        <x:f>SUM(K18:K21)</x:f>
        <x:v>-80000</x:v>
      </x:c>
      <x:c r="L22" s="37" t="n">
        <x:f>SUM(L18:L21)</x:f>
        <x:v>-80500</x:v>
      </x:c>
      <x:c r="M22" s="37" t="n">
        <x:f>SUM(M18:M21)</x:f>
        <x:v>-81000</x:v>
      </x:c>
      <x:c r="N22" s="37" t="n">
        <x:f>SUM(N18:N21)</x:f>
        <x:v>-81500</x:v>
      </x:c>
      <x:c r="O22" s="37" t="n">
        <x:f>SUM(O18:O21)</x:f>
        <x:v>-82000</x:v>
      </x:c>
      <x:c r="P22" s="37" t="n">
        <x:f>SUM(P18:P21)</x:f>
        <x:v>-82500</x:v>
      </x:c>
      <x:c r="Q22" s="3"/>
    </x:row>
    <x:row r="23" ht="21" customHeight="1">
      <x:c r="A23" s="1"/>
      <x:c r="B23" s="1"/>
      <x:c r="C23" s="35" t="str">
        <x:v>EBITDA</x:v>
      </x:c>
      <x:c r="D23" s="35"/>
      <x:c r="E23" s="37" t="n">
        <x:f>SUM(E16,E22)</x:f>
        <x:v>52875</x:v>
      </x:c>
      <x:c r="F23" s="37" t="n">
        <x:f>SUM(F16,F22)</x:f>
        <x:v>53875</x:v>
      </x:c>
      <x:c r="G23" s="37" t="n">
        <x:f>SUM(G16,G22)</x:f>
        <x:v>59875</x:v>
      </x:c>
      <x:c r="H23" s="37" t="n">
        <x:f>SUM(H16,H22)</x:f>
        <x:v>60875</x:v>
      </x:c>
      <x:c r="I23" s="37" t="n">
        <x:f>SUM(I16,I22)</x:f>
        <x:v>59575</x:v>
      </x:c>
      <x:c r="J23" s="37" t="n">
        <x:f>SUM(J16,J22)</x:f>
        <x:v>60575</x:v>
      </x:c>
      <x:c r="K23" s="37" t="n">
        <x:f>SUM(K16,K22)</x:f>
        <x:v>66575</x:v>
      </x:c>
      <x:c r="L23" s="37" t="n">
        <x:f>SUM(L16,L22)</x:f>
        <x:v>67575</x:v>
      </x:c>
      <x:c r="M23" s="37" t="n">
        <x:f>SUM(M16,M22)</x:f>
        <x:v>66075</x:v>
      </x:c>
      <x:c r="N23" s="37" t="n">
        <x:f>SUM(N16,N22)</x:f>
        <x:v>67075</x:v>
      </x:c>
      <x:c r="O23" s="37" t="n">
        <x:f>SUM(O16,O22)</x:f>
        <x:v>73075</x:v>
      </x:c>
      <x:c r="P23" s="37" t="n">
        <x:f>SUM(P16,P22)</x:f>
        <x:v>74075</x:v>
      </x:c>
      <x:c r="Q23" s="3"/>
    </x:row>
    <x:row r="24" ht="21" customHeight="1">
      <x:c r="A24" s="1"/>
      <x:c r="B24" s="1"/>
      <x:c r="C24" s="39" t="str">
        <x:v>EBITDA margin</x:v>
      </x:c>
      <x:c r="D24" s="39"/>
      <x:c r="E24" s="41" t="n">
        <x:f>E23/E11</x:f>
        <x:v>0.1972027972027972</x:v>
      </x:c>
      <x:c r="F24" s="41" t="n">
        <x:f>F23/F11</x:f>
        <x:v>0.1996294580824456</x:v>
      </x:c>
      <x:c r="G24" s="41" t="n">
        <x:f>G23/G11</x:f>
        <x:v>0.21644826028016267</x:v>
      </x:c>
      <x:c r="H24" s="41" t="n">
        <x:f>H23/H11</x:f>
        <x:v>0.21867983834755275</x:v>
      </x:c>
      <x:c r="I24" s="41" t="n">
        <x:f>I23/I11</x:f>
        <x:v>0.20894344585708022</x:v>
      </x:c>
      <x:c r="J24" s="41" t="n">
        <x:f>J23/J11</x:f>
        <x:v>0.21115468409586058</x:v>
      </x:c>
      <x:c r="K24" s="41" t="n">
        <x:f>K23/K11</x:f>
        <x:v>0.22673478075776926</x:v>
      </x:c>
      <x:c r="L24" s="41" t="n">
        <x:f>L23/L11</x:f>
        <x:v>0.22877697841726619</x:v>
      </x:c>
      <x:c r="M24" s="41" t="n">
        <x:f>M23/M11</x:f>
        <x:v>0.21870086884567647</x:v>
      </x:c>
      <x:c r="N24" s="41" t="n">
        <x:f>N23/N11</x:f>
        <x:v>0.2207322089675031</x:v>
      </x:c>
      <x:c r="O24" s="41" t="n">
        <x:f>O23/O11</x:f>
        <x:v>0.23525150905432596</x:v>
      </x:c>
      <x:c r="P24" s="41" t="n">
        <x:f>P23/P11</x:f>
        <x:v>0.23713485394157663</x:v>
      </x:c>
      <x:c r="Q24" s="3"/>
    </x:row>
    <x:row r="25" ht="21" customHeight="1">
      <x:c r="A25" s="1"/>
      <x:c r="B25" s="1"/>
      <x:c r="C25" s="2" t="str">
        <x:v>Depreciation</x:v>
      </x:c>
      <x:c r="D25" s="2"/>
      <x:c r="E25" s="68" t="n">
        <x:f>-('Assumptions'!$E$75+SUM($E54:E54)/'Assumptions'!$E$76)</x:f>
        <x:v>-2777.777777777778</x:v>
      </x:c>
      <x:c r="F25" s="68" t="n">
        <x:f>-('Assumptions'!$E$75+SUM($E54:F54)/'Assumptions'!$E$76)</x:f>
        <x:v>-3055.5555555555557</x:v>
      </x:c>
      <x:c r="G25" s="68" t="n">
        <x:f>-('Assumptions'!$E$75+SUM($E54:G54)/'Assumptions'!$E$76)</x:f>
        <x:v>-3333.3333333333335</x:v>
      </x:c>
      <x:c r="H25" s="68" t="n">
        <x:f>-('Assumptions'!$E$75+SUM($E54:H54)/'Assumptions'!$E$76)</x:f>
        <x:v>-3611.1111111111113</x:v>
      </x:c>
      <x:c r="I25" s="68" t="n">
        <x:f>-('Assumptions'!$E$75+SUM($E54:I54)/'Assumptions'!$E$76)</x:f>
        <x:v>-3888.8888888888887</x:v>
      </x:c>
      <x:c r="J25" s="68" t="n">
        <x:f>-('Assumptions'!$E$75+SUM($E54:J54)/'Assumptions'!$E$76)</x:f>
        <x:v>-4166.666666666667</x:v>
      </x:c>
      <x:c r="K25" s="68" t="n">
        <x:f>-('Assumptions'!$E$75+SUM($E54:K54)/'Assumptions'!$E$76)</x:f>
        <x:v>-4444.444444444444</x:v>
      </x:c>
      <x:c r="L25" s="68" t="n">
        <x:f>-('Assumptions'!$E$75+SUM($E54:L54)/'Assumptions'!$E$76)</x:f>
        <x:v>-4722.222222222223</x:v>
      </x:c>
      <x:c r="M25" s="68" t="n">
        <x:f>-('Assumptions'!$E$75+SUM($E54:M54)/'Assumptions'!$E$76)</x:f>
        <x:v>-5000</x:v>
      </x:c>
      <x:c r="N25" s="68" t="n">
        <x:f>-('Assumptions'!$E$75+SUM($E54:N54)/'Assumptions'!$E$76)</x:f>
        <x:v>-5277.777777777777</x:v>
      </x:c>
      <x:c r="O25" s="68" t="n">
        <x:f>-('Assumptions'!$E$75+SUM($E54:O54)/'Assumptions'!$E$76)</x:f>
        <x:v>-5555.555555555556</x:v>
      </x:c>
      <x:c r="P25" s="68" t="n">
        <x:f>-('Assumptions'!$E$75+SUM($E54:P54)/'Assumptions'!$E$76)</x:f>
        <x:v>-5833.333333333334</x:v>
      </x:c>
      <x:c r="Q25" s="3"/>
    </x:row>
    <x:row r="26" ht="21" customHeight="1">
      <x:c r="A26" s="1"/>
      <x:c r="B26" s="1"/>
      <x:c r="C26" s="35" t="str">
        <x:v>EBIT</x:v>
      </x:c>
      <x:c r="D26" s="35"/>
      <x:c r="E26" s="37" t="n">
        <x:f>SUM(E23,E25)</x:f>
        <x:v>50097.22222222222</x:v>
      </x:c>
      <x:c r="F26" s="37" t="n">
        <x:f>SUM(F23,F25)</x:f>
        <x:v>50819.444444444445</x:v>
      </x:c>
      <x:c r="G26" s="37" t="n">
        <x:f>SUM(G23,G25)</x:f>
        <x:v>56541.666666666664</x:v>
      </x:c>
      <x:c r="H26" s="37" t="n">
        <x:f>SUM(H23,H25)</x:f>
        <x:v>57263.88888888889</x:v>
      </x:c>
      <x:c r="I26" s="37" t="n">
        <x:f>SUM(I23,I25)</x:f>
        <x:v>55686.11111111111</x:v>
      </x:c>
      <x:c r="J26" s="37" t="n">
        <x:f>SUM(J23,J25)</x:f>
        <x:v>56408.333333333336</x:v>
      </x:c>
      <x:c r="K26" s="37" t="n">
        <x:f>SUM(K23,K25)</x:f>
        <x:v>62130.555555555555</x:v>
      </x:c>
      <x:c r="L26" s="37" t="n">
        <x:f>SUM(L23,L25)</x:f>
        <x:v>62852.77777777778</x:v>
      </x:c>
      <x:c r="M26" s="37" t="n">
        <x:f>SUM(M23,M25)</x:f>
        <x:v>61075</x:v>
      </x:c>
      <x:c r="N26" s="37" t="n">
        <x:f>SUM(N23,N25)</x:f>
        <x:v>61797.22222222222</x:v>
      </x:c>
      <x:c r="O26" s="37" t="n">
        <x:f>SUM(O23,O25)</x:f>
        <x:v>67519.44444444444</x:v>
      </x:c>
      <x:c r="P26" s="37" t="n">
        <x:f>SUM(P23,P25)</x:f>
        <x:v>68241.66666666667</x:v>
      </x:c>
      <x:c r="Q26" s="3"/>
    </x:row>
    <x:row r="27" ht="21" customHeight="1">
      <x:c r="A27" s="1"/>
      <x:c r="B27" s="1"/>
      <x:c r="C27" s="2" t="str">
        <x:v>Interest</x:v>
      </x:c>
      <x:c r="D27" s="2"/>
      <x:c r="E27" s="68" t="n">
        <x:f>-('Actual inputs'!$E$48-0*'Assumptions'!$E$77)*'Assumptions'!$E$73/12</x:f>
        <x:v>-900</x:v>
      </x:c>
      <x:c r="F27" s="68" t="n">
        <x:f>-('Actual inputs'!$E$48-1*'Assumptions'!$E$77)*'Assumptions'!$E$73/12</x:f>
        <x:v>-875</x:v>
      </x:c>
      <x:c r="G27" s="68" t="n">
        <x:f>-('Actual inputs'!$E$48-2*'Assumptions'!$E$77)*'Assumptions'!$E$73/12</x:f>
        <x:v>-850</x:v>
      </x:c>
      <x:c r="H27" s="68" t="n">
        <x:f>-('Actual inputs'!$E$48-3*'Assumptions'!$E$77)*'Assumptions'!$E$73/12</x:f>
        <x:v>-825</x:v>
      </x:c>
      <x:c r="I27" s="68" t="n">
        <x:f>-('Actual inputs'!$E$48-4*'Assumptions'!$E$77)*'Assumptions'!$E$73/12</x:f>
        <x:v>-800</x:v>
      </x:c>
      <x:c r="J27" s="68" t="n">
        <x:f>-('Actual inputs'!$E$48-5*'Assumptions'!$E$77)*'Assumptions'!$E$73/12</x:f>
        <x:v>-775</x:v>
      </x:c>
      <x:c r="K27" s="68" t="n">
        <x:f>-('Actual inputs'!$E$48-6*'Assumptions'!$E$77)*'Assumptions'!$E$73/12</x:f>
        <x:v>-750</x:v>
      </x:c>
      <x:c r="L27" s="68" t="n">
        <x:f>-('Actual inputs'!$E$48-7*'Assumptions'!$E$77)*'Assumptions'!$E$73/12</x:f>
        <x:v>-725</x:v>
      </x:c>
      <x:c r="M27" s="68" t="n">
        <x:f>-('Actual inputs'!$E$48-8*'Assumptions'!$E$77)*'Assumptions'!$E$73/12</x:f>
        <x:v>-700</x:v>
      </x:c>
      <x:c r="N27" s="68" t="n">
        <x:f>-('Actual inputs'!$E$48-9*'Assumptions'!$E$77)*'Assumptions'!$E$73/12</x:f>
        <x:v>-675</x:v>
      </x:c>
      <x:c r="O27" s="68" t="n">
        <x:f>-('Actual inputs'!$E$48-10*'Assumptions'!$E$77)*'Assumptions'!$E$73/12</x:f>
        <x:v>-650</x:v>
      </x:c>
      <x:c r="P27" s="68" t="n">
        <x:f>-('Actual inputs'!$E$48-11*'Assumptions'!$E$77)*'Assumptions'!$E$73/12</x:f>
        <x:v>-625</x:v>
      </x:c>
      <x:c r="Q27" s="3"/>
    </x:row>
    <x:row r="28" ht="21" customHeight="1">
      <x:c r="A28" s="1"/>
      <x:c r="B28" s="1"/>
      <x:c r="C28" s="35" t="str">
        <x:v>Profit before tax</x:v>
      </x:c>
      <x:c r="D28" s="35"/>
      <x:c r="E28" s="37" t="n">
        <x:f>SUM(E26:E27)</x:f>
        <x:v>49197.22222222222</x:v>
      </x:c>
      <x:c r="F28" s="37" t="n">
        <x:f>SUM(F26:F27)</x:f>
        <x:v>49944.444444444445</x:v>
      </x:c>
      <x:c r="G28" s="37" t="n">
        <x:f>SUM(G26:G27)</x:f>
        <x:v>55691.666666666664</x:v>
      </x:c>
      <x:c r="H28" s="37" t="n">
        <x:f>SUM(H26:H27)</x:f>
        <x:v>56438.88888888889</x:v>
      </x:c>
      <x:c r="I28" s="37" t="n">
        <x:f>SUM(I26:I27)</x:f>
        <x:v>54886.11111111111</x:v>
      </x:c>
      <x:c r="J28" s="37" t="n">
        <x:f>SUM(J26:J27)</x:f>
        <x:v>55633.333333333336</x:v>
      </x:c>
      <x:c r="K28" s="37" t="n">
        <x:f>SUM(K26:K27)</x:f>
        <x:v>61380.555555555555</x:v>
      </x:c>
      <x:c r="L28" s="37" t="n">
        <x:f>SUM(L26:L27)</x:f>
        <x:v>62127.77777777778</x:v>
      </x:c>
      <x:c r="M28" s="37" t="n">
        <x:f>SUM(M26:M27)</x:f>
        <x:v>60375</x:v>
      </x:c>
      <x:c r="N28" s="37" t="n">
        <x:f>SUM(N26:N27)</x:f>
        <x:v>61122.22222222222</x:v>
      </x:c>
      <x:c r="O28" s="37" t="n">
        <x:f>SUM(O26:O27)</x:f>
        <x:v>66869.44444444444</x:v>
      </x:c>
      <x:c r="P28" s="37" t="n">
        <x:f>SUM(P26:P27)</x:f>
        <x:v>67616.66666666667</x:v>
      </x:c>
      <x:c r="Q28" s="3"/>
    </x:row>
    <x:row r="29" ht="21" customHeight="1">
      <x:c r="A29" s="1"/>
      <x:c r="B29" s="1"/>
      <x:c r="C29" s="2" t="str">
        <x:v>Illustrative tax expense</x:v>
      </x:c>
      <x:c r="D29" s="2"/>
      <x:c r="E29" s="68" t="n">
        <x:f>-MAX(0,E28)*'Assumptions'!$E$72</x:f>
        <x:v>-9839.444444444445</x:v>
      </x:c>
      <x:c r="F29" s="68" t="n">
        <x:f>-MAX(0,F28)*'Assumptions'!$E$72</x:f>
        <x:v>-9988.88888888889</x:v>
      </x:c>
      <x:c r="G29" s="68" t="n">
        <x:f>-MAX(0,G28)*'Assumptions'!$E$72</x:f>
        <x:v>-11138.333333333334</x:v>
      </x:c>
      <x:c r="H29" s="68" t="n">
        <x:f>-MAX(0,H28)*'Assumptions'!$E$72</x:f>
        <x:v>-11287.77777777778</x:v>
      </x:c>
      <x:c r="I29" s="68" t="n">
        <x:f>-MAX(0,I28)*'Assumptions'!$E$72</x:f>
        <x:v>-10977.222222222223</x:v>
      </x:c>
      <x:c r="J29" s="68" t="n">
        <x:f>-MAX(0,J28)*'Assumptions'!$E$72</x:f>
        <x:v>-11126.666666666668</x:v>
      </x:c>
      <x:c r="K29" s="68" t="n">
        <x:f>-MAX(0,K28)*'Assumptions'!$E$72</x:f>
        <x:v>-12276.111111111111</x:v>
      </x:c>
      <x:c r="L29" s="68" t="n">
        <x:f>-MAX(0,L28)*'Assumptions'!$E$72</x:f>
        <x:v>-12425.555555555557</x:v>
      </x:c>
      <x:c r="M29" s="68" t="n">
        <x:f>-MAX(0,M28)*'Assumptions'!$E$72</x:f>
        <x:v>-12075</x:v>
      </x:c>
      <x:c r="N29" s="68" t="n">
        <x:f>-MAX(0,N28)*'Assumptions'!$E$72</x:f>
        <x:v>-12224.444444444445</x:v>
      </x:c>
      <x:c r="O29" s="68" t="n">
        <x:f>-MAX(0,O28)*'Assumptions'!$E$72</x:f>
        <x:v>-13373.888888888889</x:v>
      </x:c>
      <x:c r="P29" s="68" t="n">
        <x:f>-MAX(0,P28)*'Assumptions'!$E$72</x:f>
        <x:v>-13523.333333333336</x:v>
      </x:c>
      <x:c r="Q29" s="3"/>
    </x:row>
    <x:row r="30" ht="21" customHeight="1">
      <x:c r="A30" s="1"/>
      <x:c r="B30" s="1"/>
      <x:c r="C30" s="35" t="str">
        <x:v>Net profit</x:v>
      </x:c>
      <x:c r="D30" s="35"/>
      <x:c r="E30" s="37" t="n">
        <x:f>SUM(E28:E29)</x:f>
        <x:v>39357.777777777774</x:v>
      </x:c>
      <x:c r="F30" s="37" t="n">
        <x:f>SUM(F28:F29)</x:f>
        <x:v>39955.555555555555</x:v>
      </x:c>
      <x:c r="G30" s="37" t="n">
        <x:f>SUM(G28:G29)</x:f>
        <x:v>44553.33333333333</x:v>
      </x:c>
      <x:c r="H30" s="37" t="n">
        <x:f>SUM(H28:H29)</x:f>
        <x:v>45151.11111111111</x:v>
      </x:c>
      <x:c r="I30" s="37" t="n">
        <x:f>SUM(I28:I29)</x:f>
        <x:v>43908.88888888889</x:v>
      </x:c>
      <x:c r="J30" s="37" t="n">
        <x:f>SUM(J28:J29)</x:f>
        <x:v>44506.66666666667</x:v>
      </x:c>
      <x:c r="K30" s="37" t="n">
        <x:f>SUM(K28:K29)</x:f>
        <x:v>49104.444444444445</x:v>
      </x:c>
      <x:c r="L30" s="37" t="n">
        <x:f>SUM(L28:L29)</x:f>
        <x:v>49702.222222222226</x:v>
      </x:c>
      <x:c r="M30" s="37" t="n">
        <x:f>SUM(M28:M29)</x:f>
        <x:v>48300</x:v>
      </x:c>
      <x:c r="N30" s="37" t="n">
        <x:f>SUM(N28:N29)</x:f>
        <x:v>48897.777777777774</x:v>
      </x:c>
      <x:c r="O30" s="37" t="n">
        <x:f>SUM(O28:O29)</x:f>
        <x:v>53495.55555555555</x:v>
      </x:c>
      <x:c r="P30" s="37" t="n">
        <x:f>SUM(P28:P29)</x:f>
        <x:v>54093.333333333336</x:v>
      </x:c>
      <x:c r="Q30" s="3"/>
    </x:row>
    <x:row r="31" ht="21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1" customHeight="1">
      <x:c r="A32" s="1"/>
      <x:c r="B32" s="1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1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1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1" customHeight="1">
      <x:c r="A35" s="1"/>
      <x:c r="B35" s="1"/>
      <x:c r="C35" s="2" t="str">
        <x:v>Original budget approved for this fictional planning exercise.</x:v>
      </x:c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3" customHeight="1">
      <x:c r="A36" s="1"/>
      <x:c r="B36" s="1"/>
      <x:c r="C36" s="23" t="str">
        <x:v>Original plan inputs</x:v>
      </x:c>
      <x:c r="D36" s="23"/>
      <x:c r="E36" s="24"/>
      <x:c r="F36" s="24"/>
      <x:c r="G36" s="24"/>
      <x:c r="H36" s="24"/>
      <x:c r="I36" s="24"/>
      <x:c r="J36" s="24"/>
      <x:c r="K36" s="24"/>
      <x:c r="L36" s="24"/>
      <x:c r="M36" s="24"/>
      <x:c r="N36" s="24"/>
      <x:c r="O36" s="24"/>
      <x:c r="P36" s="24"/>
      <x:c r="Q36" s="3"/>
    </x:row>
    <x:row r="37" ht="21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1" customHeight="1">
      <x:c r="A38" s="1"/>
      <x:c r="B38" s="1"/>
      <x:c r="C38" s="2" t="str">
        <x:v>Active retainers</x:v>
      </x:c>
      <x:c r="D38" s="2"/>
      <x:c r="E38" s="20" t="n">
        <x:v>19</x:v>
      </x:c>
      <x:c r="F38" s="20" t="n">
        <x:v>19</x:v>
      </x:c>
      <x:c r="G38" s="20" t="n">
        <x:v>20</x:v>
      </x:c>
      <x:c r="H38" s="20" t="n">
        <x:v>20</x:v>
      </x:c>
      <x:c r="I38" s="20" t="n">
        <x:v>21</x:v>
      </x:c>
      <x:c r="J38" s="20" t="n">
        <x:v>21</x:v>
      </x:c>
      <x:c r="K38" s="20" t="n">
        <x:v>22</x:v>
      </x:c>
      <x:c r="L38" s="20" t="n">
        <x:v>22</x:v>
      </x:c>
      <x:c r="M38" s="20" t="n">
        <x:v>23</x:v>
      </x:c>
      <x:c r="N38" s="20" t="n">
        <x:v>23</x:v>
      </x:c>
      <x:c r="O38" s="20" t="n">
        <x:v>24</x:v>
      </x:c>
      <x:c r="P38" s="20" t="n">
        <x:v>24</x:v>
      </x:c>
      <x:c r="Q38" s="3"/>
    </x:row>
    <x:row r="39" ht="21" customHeight="1">
      <x:c r="A39" s="1"/>
      <x:c r="B39" s="1"/>
      <x:c r="C39" s="2" t="str">
        <x:v>Monthly retainer fee</x:v>
      </x:c>
      <x:c r="D39" s="2"/>
      <x:c r="E39" s="20" t="n">
        <x:v>5000</x:v>
      </x:c>
      <x:c r="F39" s="20" t="n">
        <x:v>5000</x:v>
      </x:c>
      <x:c r="G39" s="20" t="n">
        <x:v>5000</x:v>
      </x:c>
      <x:c r="H39" s="20" t="n">
        <x:v>5000</x:v>
      </x:c>
      <x:c r="I39" s="20" t="n">
        <x:v>5000</x:v>
      </x:c>
      <x:c r="J39" s="20" t="n">
        <x:v>5000</x:v>
      </x:c>
      <x:c r="K39" s="20" t="n">
        <x:v>5000</x:v>
      </x:c>
      <x:c r="L39" s="20" t="n">
        <x:v>5000</x:v>
      </x:c>
      <x:c r="M39" s="20" t="n">
        <x:v>5000</x:v>
      </x:c>
      <x:c r="N39" s="20" t="n">
        <x:v>5000</x:v>
      </x:c>
      <x:c r="O39" s="20" t="n">
        <x:v>5000</x:v>
      </x:c>
      <x:c r="P39" s="20" t="n">
        <x:v>5000</x:v>
      </x:c>
      <x:c r="Q39" s="3"/>
    </x:row>
    <x:row r="40" ht="21" customHeight="1">
      <x:c r="A40" s="1"/>
      <x:c r="B40" s="1"/>
      <x:c r="C40" s="2" t="str">
        <x:v>Billable project days</x:v>
      </x:c>
      <x:c r="D40" s="2"/>
      <x:c r="E40" s="20" t="n">
        <x:v>155</x:v>
      </x:c>
      <x:c r="F40" s="20" t="n">
        <x:v>157</x:v>
      </x:c>
      <x:c r="G40" s="20" t="n">
        <x:v>159</x:v>
      </x:c>
      <x:c r="H40" s="20" t="n">
        <x:v>161</x:v>
      </x:c>
      <x:c r="I40" s="20" t="n">
        <x:v>163</x:v>
      </x:c>
      <x:c r="J40" s="20" t="n">
        <x:v>165</x:v>
      </x:c>
      <x:c r="K40" s="20" t="n">
        <x:v>167</x:v>
      </x:c>
      <x:c r="L40" s="20" t="n">
        <x:v>169</x:v>
      </x:c>
      <x:c r="M40" s="20" t="n">
        <x:v>171</x:v>
      </x:c>
      <x:c r="N40" s="20" t="n">
        <x:v>173</x:v>
      </x:c>
      <x:c r="O40" s="20" t="n">
        <x:v>175</x:v>
      </x:c>
      <x:c r="P40" s="20" t="n">
        <x:v>177</x:v>
      </x:c>
      <x:c r="Q40" s="3"/>
    </x:row>
    <x:row r="41" ht="21" customHeight="1">
      <x:c r="A41" s="1"/>
      <x:c r="B41" s="1"/>
      <x:c r="C41" s="2" t="str">
        <x:v>Project day rate</x:v>
      </x:c>
      <x:c r="D41" s="2"/>
      <x:c r="E41" s="20" t="n">
        <x:v>875</x:v>
      </x:c>
      <x:c r="F41" s="20" t="n">
        <x:v>875</x:v>
      </x:c>
      <x:c r="G41" s="20" t="n">
        <x:v>875</x:v>
      </x:c>
      <x:c r="H41" s="20" t="n">
        <x:v>875</x:v>
      </x:c>
      <x:c r="I41" s="20" t="n">
        <x:v>875</x:v>
      </x:c>
      <x:c r="J41" s="20" t="n">
        <x:v>875</x:v>
      </x:c>
      <x:c r="K41" s="20" t="n">
        <x:v>875</x:v>
      </x:c>
      <x:c r="L41" s="20" t="n">
        <x:v>875</x:v>
      </x:c>
      <x:c r="M41" s="20" t="n">
        <x:v>875</x:v>
      </x:c>
      <x:c r="N41" s="20" t="n">
        <x:v>875</x:v>
      </x:c>
      <x:c r="O41" s="20" t="n">
        <x:v>875</x:v>
      </x:c>
      <x:c r="P41" s="20" t="n">
        <x:v>875</x:v>
      </x:c>
      <x:c r="Q41" s="3"/>
    </x:row>
    <x:row r="42" ht="21" customHeight="1">
      <x:c r="A42" s="1"/>
      <x:c r="B42" s="1"/>
      <x:c r="C42" s="2" t="str">
        <x:v>Implementations completed</x:v>
      </x:c>
      <x:c r="D42" s="2"/>
      <x:c r="E42" s="20" t="n">
        <x:v>3</x:v>
      </x:c>
      <x:c r="F42" s="20" t="n">
        <x:v>3</x:v>
      </x:c>
      <x:c r="G42" s="20" t="n">
        <x:v>3</x:v>
      </x:c>
      <x:c r="H42" s="20" t="n">
        <x:v>3</x:v>
      </x:c>
      <x:c r="I42" s="20" t="n">
        <x:v>3</x:v>
      </x:c>
      <x:c r="J42" s="20" t="n">
        <x:v>3</x:v>
      </x:c>
      <x:c r="K42" s="20" t="n">
        <x:v>3</x:v>
      </x:c>
      <x:c r="L42" s="20" t="n">
        <x:v>3</x:v>
      </x:c>
      <x:c r="M42" s="20" t="n">
        <x:v>3</x:v>
      </x:c>
      <x:c r="N42" s="20" t="n">
        <x:v>3</x:v>
      </x:c>
      <x:c r="O42" s="20" t="n">
        <x:v>3</x:v>
      </x:c>
      <x:c r="P42" s="20" t="n">
        <x:v>3</x:v>
      </x:c>
      <x:c r="Q42" s="3"/>
    </x:row>
    <x:row r="43" ht="21" customHeight="1">
      <x:c r="A43" s="1"/>
      <x:c r="B43" s="1"/>
      <x:c r="C43" s="2" t="str">
        <x:v>Implementation fee</x:v>
      </x:c>
      <x:c r="D43" s="2"/>
      <x:c r="E43" s="20" t="n">
        <x:v>12500</x:v>
      </x:c>
      <x:c r="F43" s="20" t="n">
        <x:v>12500</x:v>
      </x:c>
      <x:c r="G43" s="20" t="n">
        <x:v>12500</x:v>
      </x:c>
      <x:c r="H43" s="20" t="n">
        <x:v>12500</x:v>
      </x:c>
      <x:c r="I43" s="20" t="n">
        <x:v>12500</x:v>
      </x:c>
      <x:c r="J43" s="20" t="n">
        <x:v>12500</x:v>
      </x:c>
      <x:c r="K43" s="20" t="n">
        <x:v>12500</x:v>
      </x:c>
      <x:c r="L43" s="20" t="n">
        <x:v>12500</x:v>
      </x:c>
      <x:c r="M43" s="20" t="n">
        <x:v>12500</x:v>
      </x:c>
      <x:c r="N43" s="20" t="n">
        <x:v>12500</x:v>
      </x:c>
      <x:c r="O43" s="20" t="n">
        <x:v>12500</x:v>
      </x:c>
      <x:c r="P43" s="20" t="n">
        <x:v>12500</x:v>
      </x:c>
      <x:c r="Q43" s="3"/>
    </x:row>
    <x:row r="44" ht="21" customHeight="1">
      <x:c r="A44" s="1"/>
      <x:c r="B44" s="1"/>
      <x:c r="C44" s="2" t="str">
        <x:v>Paid delivery FTE</x:v>
      </x:c>
      <x:c r="D44" s="2"/>
      <x:c r="E44" s="20" t="n">
        <x:v>20</x:v>
      </x:c>
      <x:c r="F44" s="20" t="n">
        <x:v>20</x:v>
      </x:c>
      <x:c r="G44" s="20" t="n">
        <x:v>20</x:v>
      </x:c>
      <x:c r="H44" s="20" t="n">
        <x:v>20</x:v>
      </x:c>
      <x:c r="I44" s="20" t="n">
        <x:v>21</x:v>
      </x:c>
      <x:c r="J44" s="20" t="n">
        <x:v>21</x:v>
      </x:c>
      <x:c r="K44" s="20" t="n">
        <x:v>21</x:v>
      </x:c>
      <x:c r="L44" s="20" t="n">
        <x:v>21</x:v>
      </x:c>
      <x:c r="M44" s="20" t="n">
        <x:v>22</x:v>
      </x:c>
      <x:c r="N44" s="20" t="n">
        <x:v>22</x:v>
      </x:c>
      <x:c r="O44" s="20" t="n">
        <x:v>22</x:v>
      </x:c>
      <x:c r="P44" s="20" t="n">
        <x:v>22</x:v>
      </x:c>
      <x:c r="Q44" s="3"/>
    </x:row>
    <x:row r="45" ht="21" customHeight="1">
      <x:c r="A45" s="1"/>
      <x:c r="B45" s="1"/>
      <x:c r="C45" s="2" t="str">
        <x:v>Monthly loaded pay per FTE</x:v>
      </x:c>
      <x:c r="D45" s="2"/>
      <x:c r="E45" s="20" t="n">
        <x:v>5200</x:v>
      </x:c>
      <x:c r="F45" s="20" t="n">
        <x:v>5200</x:v>
      </x:c>
      <x:c r="G45" s="20" t="n">
        <x:v>5200</x:v>
      </x:c>
      <x:c r="H45" s="20" t="n">
        <x:v>5200</x:v>
      </x:c>
      <x:c r="I45" s="20" t="n">
        <x:v>5300</x:v>
      </x:c>
      <x:c r="J45" s="20" t="n">
        <x:v>5300</x:v>
      </x:c>
      <x:c r="K45" s="20" t="n">
        <x:v>5300</x:v>
      </x:c>
      <x:c r="L45" s="20" t="n">
        <x:v>5300</x:v>
      </x:c>
      <x:c r="M45" s="20" t="n">
        <x:v>5400</x:v>
      </x:c>
      <x:c r="N45" s="20" t="n">
        <x:v>5400</x:v>
      </x:c>
      <x:c r="O45" s="20" t="n">
        <x:v>5400</x:v>
      </x:c>
      <x:c r="P45" s="20" t="n">
        <x:v>5400</x:v>
      </x:c>
      <x:c r="Q45" s="3"/>
    </x:row>
    <x:row r="46" ht="21" customHeight="1">
      <x:c r="A46" s="1"/>
      <x:c r="B46" s="1"/>
      <x:c r="C46" s="2" t="str">
        <x:v>Subcontractor days</x:v>
      </x:c>
      <x:c r="D46" s="2"/>
      <x:c r="E46" s="20" t="n">
        <x:v>45</x:v>
      </x:c>
      <x:c r="F46" s="20" t="n">
        <x:v>45</x:v>
      </x:c>
      <x:c r="G46" s="20" t="n">
        <x:v>45</x:v>
      </x:c>
      <x:c r="H46" s="20" t="n">
        <x:v>45</x:v>
      </x:c>
      <x:c r="I46" s="20" t="n">
        <x:v>45</x:v>
      </x:c>
      <x:c r="J46" s="20" t="n">
        <x:v>45</x:v>
      </x:c>
      <x:c r="K46" s="20" t="n">
        <x:v>45</x:v>
      </x:c>
      <x:c r="L46" s="20" t="n">
        <x:v>45</x:v>
      </x:c>
      <x:c r="M46" s="20" t="n">
        <x:v>45</x:v>
      </x:c>
      <x:c r="N46" s="20" t="n">
        <x:v>45</x:v>
      </x:c>
      <x:c r="O46" s="20" t="n">
        <x:v>45</x:v>
      </x:c>
      <x:c r="P46" s="20" t="n">
        <x:v>45</x:v>
      </x:c>
      <x:c r="Q46" s="3"/>
    </x:row>
    <x:row r="47" ht="21" customHeight="1">
      <x:c r="A47" s="1"/>
      <x:c r="B47" s="1"/>
      <x:c r="C47" s="2" t="str">
        <x:v>Subcontractor day rate</x:v>
      </x:c>
      <x:c r="D47" s="2"/>
      <x:c r="E47" s="20" t="n">
        <x:v>550</x:v>
      </x:c>
      <x:c r="F47" s="20" t="n">
        <x:v>550</x:v>
      </x:c>
      <x:c r="G47" s="20" t="n">
        <x:v>550</x:v>
      </x:c>
      <x:c r="H47" s="20" t="n">
        <x:v>550</x:v>
      </x:c>
      <x:c r="I47" s="20" t="n">
        <x:v>550</x:v>
      </x:c>
      <x:c r="J47" s="20" t="n">
        <x:v>550</x:v>
      </x:c>
      <x:c r="K47" s="20" t="n">
        <x:v>550</x:v>
      </x:c>
      <x:c r="L47" s="20" t="n">
        <x:v>550</x:v>
      </x:c>
      <x:c r="M47" s="20" t="n">
        <x:v>550</x:v>
      </x:c>
      <x:c r="N47" s="20" t="n">
        <x:v>550</x:v>
      </x:c>
      <x:c r="O47" s="20" t="n">
        <x:v>550</x:v>
      </x:c>
      <x:c r="P47" s="20" t="n">
        <x:v>550</x:v>
      </x:c>
      <x:c r="Q47" s="3"/>
    </x:row>
    <x:row r="48" ht="21" customHeight="1">
      <x:c r="A48" s="1"/>
      <x:c r="B48" s="1"/>
      <x:c r="C48" s="2" t="str">
        <x:v>Direct software</x:v>
      </x:c>
      <x:c r="D48" s="2"/>
      <x:c r="E48" s="20" t="n">
        <x:v>9500</x:v>
      </x:c>
      <x:c r="F48" s="20" t="n">
        <x:v>9750</x:v>
      </x:c>
      <x:c r="G48" s="20" t="n">
        <x:v>10000</x:v>
      </x:c>
      <x:c r="H48" s="20" t="n">
        <x:v>10250</x:v>
      </x:c>
      <x:c r="I48" s="20" t="n">
        <x:v>10500</x:v>
      </x:c>
      <x:c r="J48" s="20" t="n">
        <x:v>10750</x:v>
      </x:c>
      <x:c r="K48" s="20" t="n">
        <x:v>11000</x:v>
      </x:c>
      <x:c r="L48" s="20" t="n">
        <x:v>11250</x:v>
      </x:c>
      <x:c r="M48" s="20" t="n">
        <x:v>11500</x:v>
      </x:c>
      <x:c r="N48" s="20" t="n">
        <x:v>11750</x:v>
      </x:c>
      <x:c r="O48" s="20" t="n">
        <x:v>12000</x:v>
      </x:c>
      <x:c r="P48" s="20" t="n">
        <x:v>12250</x:v>
      </x:c>
      <x:c r="Q48" s="3"/>
    </x:row>
    <x:row r="49" ht="21" customHeight="1">
      <x:c r="A49" s="1"/>
      <x:c r="B49" s="1"/>
      <x:c r="C49" s="2" t="str">
        <x:v>Sales and marketing</x:v>
      </x:c>
      <x:c r="D49" s="2"/>
      <x:c r="E49" s="20" t="n">
        <x:v>19000</x:v>
      </x:c>
      <x:c r="F49" s="20" t="n">
        <x:v>19250</x:v>
      </x:c>
      <x:c r="G49" s="20" t="n">
        <x:v>19500</x:v>
      </x:c>
      <x:c r="H49" s="20" t="n">
        <x:v>19750</x:v>
      </x:c>
      <x:c r="I49" s="20" t="n">
        <x:v>20000</x:v>
      </x:c>
      <x:c r="J49" s="20" t="n">
        <x:v>20250</x:v>
      </x:c>
      <x:c r="K49" s="20" t="n">
        <x:v>20500</x:v>
      </x:c>
      <x:c r="L49" s="20" t="n">
        <x:v>20750</x:v>
      </x:c>
      <x:c r="M49" s="20" t="n">
        <x:v>21000</x:v>
      </x:c>
      <x:c r="N49" s="20" t="n">
        <x:v>21250</x:v>
      </x:c>
      <x:c r="O49" s="20" t="n">
        <x:v>21500</x:v>
      </x:c>
      <x:c r="P49" s="20" t="n">
        <x:v>21750</x:v>
      </x:c>
      <x:c r="Q49" s="3"/>
    </x:row>
    <x:row r="50" ht="21" customHeight="1">
      <x:c r="A50" s="1"/>
      <x:c r="B50" s="1"/>
      <x:c r="C50" s="2" t="str">
        <x:v>Management and admin payroll</x:v>
      </x:c>
      <x:c r="D50" s="2"/>
      <x:c r="E50" s="20" t="n">
        <x:v>41000</x:v>
      </x:c>
      <x:c r="F50" s="20" t="n">
        <x:v>41250</x:v>
      </x:c>
      <x:c r="G50" s="20" t="n">
        <x:v>41500</x:v>
      </x:c>
      <x:c r="H50" s="20" t="n">
        <x:v>41750</x:v>
      </x:c>
      <x:c r="I50" s="20" t="n">
        <x:v>42000</x:v>
      </x:c>
      <x:c r="J50" s="20" t="n">
        <x:v>42250</x:v>
      </x:c>
      <x:c r="K50" s="20" t="n">
        <x:v>42500</x:v>
      </x:c>
      <x:c r="L50" s="20" t="n">
        <x:v>42750</x:v>
      </x:c>
      <x:c r="M50" s="20" t="n">
        <x:v>43000</x:v>
      </x:c>
      <x:c r="N50" s="20" t="n">
        <x:v>43250</x:v>
      </x:c>
      <x:c r="O50" s="20" t="n">
        <x:v>43500</x:v>
      </x:c>
      <x:c r="P50" s="20" t="n">
        <x:v>43750</x:v>
      </x:c>
      <x:c r="Q50" s="3"/>
    </x:row>
    <x:row r="51" ht="21" customHeight="1">
      <x:c r="A51" s="1"/>
      <x:c r="B51" s="1"/>
      <x:c r="C51" s="2" t="str">
        <x:v>Office and general costs</x:v>
      </x:c>
      <x:c r="D51" s="2"/>
      <x:c r="E51" s="20" t="n">
        <x:v>10500</x:v>
      </x:c>
      <x:c r="F51" s="20" t="n">
        <x:v>10500</x:v>
      </x:c>
      <x:c r="G51" s="20" t="n">
        <x:v>10500</x:v>
      </x:c>
      <x:c r="H51" s="20" t="n">
        <x:v>10500</x:v>
      </x:c>
      <x:c r="I51" s="20" t="n">
        <x:v>10500</x:v>
      </x:c>
      <x:c r="J51" s="20" t="n">
        <x:v>10500</x:v>
      </x:c>
      <x:c r="K51" s="20" t="n">
        <x:v>10500</x:v>
      </x:c>
      <x:c r="L51" s="20" t="n">
        <x:v>10500</x:v>
      </x:c>
      <x:c r="M51" s="20" t="n">
        <x:v>10500</x:v>
      </x:c>
      <x:c r="N51" s="20" t="n">
        <x:v>10500</x:v>
      </x:c>
      <x:c r="O51" s="20" t="n">
        <x:v>10500</x:v>
      </x:c>
      <x:c r="P51" s="20" t="n">
        <x:v>10500</x:v>
      </x:c>
      <x:c r="Q51" s="3"/>
    </x:row>
    <x:row r="52" ht="21" customHeight="1">
      <x:c r="A52" s="1"/>
      <x:c r="B52" s="1"/>
      <x:c r="C52" s="2" t="str">
        <x:v>Professional fees</x:v>
      </x:c>
      <x:c r="D52" s="2"/>
      <x:c r="E52" s="20" t="n">
        <x:v>6500</x:v>
      </x:c>
      <x:c r="F52" s="20" t="n">
        <x:v>6500</x:v>
      </x:c>
      <x:c r="G52" s="20" t="n">
        <x:v>6500</x:v>
      </x:c>
      <x:c r="H52" s="20" t="n">
        <x:v>6500</x:v>
      </x:c>
      <x:c r="I52" s="20" t="n">
        <x:v>6500</x:v>
      </x:c>
      <x:c r="J52" s="20" t="n">
        <x:v>6500</x:v>
      </x:c>
      <x:c r="K52" s="20" t="n">
        <x:v>6500</x:v>
      </x:c>
      <x:c r="L52" s="20" t="n">
        <x:v>6500</x:v>
      </x:c>
      <x:c r="M52" s="20" t="n">
        <x:v>6500</x:v>
      </x:c>
      <x:c r="N52" s="20" t="n">
        <x:v>6500</x:v>
      </x:c>
      <x:c r="O52" s="20" t="n">
        <x:v>6500</x:v>
      </x:c>
      <x:c r="P52" s="20" t="n">
        <x:v>6500</x:v>
      </x:c>
      <x:c r="Q52" s="3"/>
    </x:row>
    <x:row r="53" ht="21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1" customHeight="1">
      <x:c r="A54" s="1"/>
      <x:c r="B54" s="1"/>
      <x:c r="C54" s="2" t="str">
        <x:v>Budget capital expenditure</x:v>
      </x:c>
      <x:c r="D54" s="2"/>
      <x:c r="E54" s="20" t="n">
        <x:v>10000</x:v>
      </x:c>
      <x:c r="F54" s="20" t="n">
        <x:v>10000</x:v>
      </x:c>
      <x:c r="G54" s="20" t="n">
        <x:v>10000</x:v>
      </x:c>
      <x:c r="H54" s="20" t="n">
        <x:v>10000</x:v>
      </x:c>
      <x:c r="I54" s="20" t="n">
        <x:v>10000</x:v>
      </x:c>
      <x:c r="J54" s="20" t="n">
        <x:v>10000</x:v>
      </x:c>
      <x:c r="K54" s="20" t="n">
        <x:v>10000</x:v>
      </x:c>
      <x:c r="L54" s="20" t="n">
        <x:v>10000</x:v>
      </x:c>
      <x:c r="M54" s="20" t="n">
        <x:v>10000</x:v>
      </x:c>
      <x:c r="N54" s="20" t="n">
        <x:v>10000</x:v>
      </x:c>
      <x:c r="O54" s="20" t="n">
        <x:v>10000</x:v>
      </x:c>
      <x:c r="P54" s="20" t="n">
        <x:v>10000</x:v>
      </x:c>
      <x:c r="Q54" s="3"/>
    </x:row>
    <x:row r="55" ht="21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1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1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1" customHeight="1">
      <x:c r="A58" s="1"/>
      <x:c r="B58" s="1"/>
      <x:c r="C58" s="2"/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1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1" customHeight="1">
      <x:c r="A60" s="1"/>
      <x:c r="B60" s="1"/>
      <x:c r="C60" s="2"/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1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1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1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Pr>
    <x:tabColor rgb="FFD8C9AD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2.5" hidden="0" customWidth="1"/>
    <x:col min="6" max="6" width="12.5" hidden="0" customWidth="1"/>
    <x:col min="7" max="7" width="12.5" hidden="0" customWidth="1"/>
    <x:col min="8" max="8" width="12.5" hidden="0" customWidth="1"/>
    <x:col min="9" max="9" width="12.5" hidden="0" customWidth="1"/>
    <x:col min="10" max="10" width="12.5" hidden="0" customWidth="1"/>
    <x:col min="11" max="11" width="12.5" hidden="0" customWidth="1"/>
    <x:col min="12" max="12" width="12.5" hidden="0" customWidth="1"/>
    <x:col min="13" max="13" width="12.5" hidden="0" customWidth="1"/>
    <x:col min="14" max="14" width="12.5" hidden="0" customWidth="1"/>
    <x:col min="15" max="15" width="12.5" hidden="0" customWidth="1"/>
    <x:col min="16" max="16" width="12.5" hidden="0" customWidth="1"/>
    <x:col min="17" max="17" width="12.5" hidden="0" customWidth="1"/>
  </x:cols>
  <x:sheetData>
    <x:row r="1" ht="21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1"/>
      <x:c r="B2" s="1"/>
      <x:c r="C2" s="4" t="str">
        <x:v>Actual inputs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1"/>
      <x:c r="B6" s="1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1"/>
      <x:c r="B7" s="1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1"/>
      <x:c r="B8" s="1"/>
      <x:c r="C8" s="2" t="str">
        <x:v>Active retainers</x:v>
      </x:c>
      <x:c r="D8" s="2"/>
      <x:c r="E8" s="20" t="n">
        <x:v>18</x:v>
      </x:c>
      <x:c r="F8" s="20" t="n">
        <x:v>19</x:v>
      </x:c>
      <x:c r="G8" s="20" t="n">
        <x:v>19</x:v>
      </x:c>
      <x:c r="H8" s="20" t="n">
        <x:v>20</x:v>
      </x:c>
      <x:c r="I8" s="20" t="n">
        <x:v>21</x:v>
      </x:c>
      <x:c r="J8" s="20" t="n">
        <x:v>21</x:v>
      </x:c>
      <x:c r="K8" s="20" t="n">
        <x:v>22</x:v>
      </x:c>
      <x:c r="L8" s="20" t="n">
        <x:v>22</x:v>
      </x:c>
      <x:c r="M8" s="3"/>
      <x:c r="N8" s="3"/>
      <x:c r="O8" s="3"/>
      <x:c r="P8" s="3"/>
      <x:c r="Q8" s="3"/>
    </x:row>
    <x:row r="9" ht="21" customHeight="1">
      <x:c r="A9" s="1"/>
      <x:c r="B9" s="1"/>
      <x:c r="C9" s="2" t="str">
        <x:v>Monthly retainer fee</x:v>
      </x:c>
      <x:c r="D9" s="2"/>
      <x:c r="E9" s="20" t="n">
        <x:v>5000</x:v>
      </x:c>
      <x:c r="F9" s="20" t="n">
        <x:v>5000</x:v>
      </x:c>
      <x:c r="G9" s="20" t="n">
        <x:v>5000</x:v>
      </x:c>
      <x:c r="H9" s="20" t="n">
        <x:v>5000</x:v>
      </x:c>
      <x:c r="I9" s="20" t="n">
        <x:v>5000</x:v>
      </x:c>
      <x:c r="J9" s="20" t="n">
        <x:v>5000</x:v>
      </x:c>
      <x:c r="K9" s="20" t="n">
        <x:v>5000</x:v>
      </x:c>
      <x:c r="L9" s="20" t="n">
        <x:v>5000</x:v>
      </x:c>
      <x:c r="M9" s="3"/>
      <x:c r="N9" s="3"/>
      <x:c r="O9" s="3"/>
      <x:c r="P9" s="3"/>
      <x:c r="Q9" s="3"/>
    </x:row>
    <x:row r="10" ht="21" customHeight="1">
      <x:c r="A10" s="1"/>
      <x:c r="B10" s="1"/>
      <x:c r="C10" s="2" t="str">
        <x:v>Billable project days</x:v>
      </x:c>
      <x:c r="D10" s="2"/>
      <x:c r="E10" s="20" t="n">
        <x:v>135</x:v>
      </x:c>
      <x:c r="F10" s="20" t="n">
        <x:v>140</x:v>
      </x:c>
      <x:c r="G10" s="20" t="n">
        <x:v>150</x:v>
      </x:c>
      <x:c r="H10" s="20" t="n">
        <x:v>155</x:v>
      </x:c>
      <x:c r="I10" s="20" t="n">
        <x:v>152</x:v>
      </x:c>
      <x:c r="J10" s="20" t="n">
        <x:v>145</x:v>
      </x:c>
      <x:c r="K10" s="20" t="n">
        <x:v>158</x:v>
      </x:c>
      <x:c r="L10" s="20" t="n">
        <x:v>150</x:v>
      </x:c>
      <x:c r="M10" s="3"/>
      <x:c r="N10" s="3"/>
      <x:c r="O10" s="3"/>
      <x:c r="P10" s="3"/>
      <x:c r="Q10" s="3"/>
    </x:row>
    <x:row r="11" ht="21" customHeight="1">
      <x:c r="A11" s="1"/>
      <x:c r="B11" s="1"/>
      <x:c r="C11" s="2" t="str">
        <x:v>Project day rate</x:v>
      </x:c>
      <x:c r="D11" s="2"/>
      <x:c r="E11" s="20" t="n">
        <x:v>850</x:v>
      </x:c>
      <x:c r="F11" s="20" t="n">
        <x:v>850</x:v>
      </x:c>
      <x:c r="G11" s="20" t="n">
        <x:v>850</x:v>
      </x:c>
      <x:c r="H11" s="20" t="n">
        <x:v>850</x:v>
      </x:c>
      <x:c r="I11" s="20" t="n">
        <x:v>850</x:v>
      </x:c>
      <x:c r="J11" s="20" t="n">
        <x:v>850</x:v>
      </x:c>
      <x:c r="K11" s="20" t="n">
        <x:v>850</x:v>
      </x:c>
      <x:c r="L11" s="20" t="n">
        <x:v>850</x:v>
      </x:c>
      <x:c r="M11" s="3"/>
      <x:c r="N11" s="3"/>
      <x:c r="O11" s="3"/>
      <x:c r="P11" s="3"/>
      <x:c r="Q11" s="3"/>
    </x:row>
    <x:row r="12" ht="21" customHeight="1">
      <x:c r="A12" s="1"/>
      <x:c r="B12" s="1"/>
      <x:c r="C12" s="2" t="str">
        <x:v>Implementations completed</x:v>
      </x:c>
      <x:c r="D12" s="2"/>
      <x:c r="E12" s="20" t="n">
        <x:v>2</x:v>
      </x:c>
      <x:c r="F12" s="20" t="n">
        <x:v>2</x:v>
      </x:c>
      <x:c r="G12" s="20" t="n">
        <x:v>3</x:v>
      </x:c>
      <x:c r="H12" s="20" t="n">
        <x:v>3</x:v>
      </x:c>
      <x:c r="I12" s="20" t="n">
        <x:v>2</x:v>
      </x:c>
      <x:c r="J12" s="20" t="n">
        <x:v>3</x:v>
      </x:c>
      <x:c r="K12" s="20" t="n">
        <x:v>2</x:v>
      </x:c>
      <x:c r="L12" s="20" t="n">
        <x:v>2</x:v>
      </x:c>
      <x:c r="M12" s="3"/>
      <x:c r="N12" s="3"/>
      <x:c r="O12" s="3"/>
      <x:c r="P12" s="3"/>
      <x:c r="Q12" s="3"/>
    </x:row>
    <x:row r="13" ht="21" customHeight="1">
      <x:c r="A13" s="1"/>
      <x:c r="B13" s="1"/>
      <x:c r="C13" s="2" t="str">
        <x:v>Implementation fee</x:v>
      </x:c>
      <x:c r="D13" s="2"/>
      <x:c r="E13" s="20" t="n">
        <x:v>12000</x:v>
      </x:c>
      <x:c r="F13" s="20" t="n">
        <x:v>12000</x:v>
      </x:c>
      <x:c r="G13" s="20" t="n">
        <x:v>12000</x:v>
      </x:c>
      <x:c r="H13" s="20" t="n">
        <x:v>12000</x:v>
      </x:c>
      <x:c r="I13" s="20" t="n">
        <x:v>12000</x:v>
      </x:c>
      <x:c r="J13" s="20" t="n">
        <x:v>12000</x:v>
      </x:c>
      <x:c r="K13" s="20" t="n">
        <x:v>12000</x:v>
      </x:c>
      <x:c r="L13" s="20" t="n">
        <x:v>12000</x:v>
      </x:c>
      <x:c r="M13" s="3"/>
      <x:c r="N13" s="3"/>
      <x:c r="O13" s="3"/>
      <x:c r="P13" s="3"/>
      <x:c r="Q13" s="3"/>
    </x:row>
    <x:row r="14" ht="21" customHeight="1">
      <x:c r="A14" s="1"/>
      <x:c r="B14" s="1"/>
      <x:c r="C14" s="2" t="str">
        <x:v>Paid delivery FTE</x:v>
      </x:c>
      <x:c r="D14" s="2"/>
      <x:c r="E14" s="20" t="n">
        <x:v>20</x:v>
      </x:c>
      <x:c r="F14" s="20" t="n">
        <x:v>20</x:v>
      </x:c>
      <x:c r="G14" s="20" t="n">
        <x:v>20</x:v>
      </x:c>
      <x:c r="H14" s="20" t="n">
        <x:v>21</x:v>
      </x:c>
      <x:c r="I14" s="20" t="n">
        <x:v>21</x:v>
      </x:c>
      <x:c r="J14" s="20" t="n">
        <x:v>21</x:v>
      </x:c>
      <x:c r="K14" s="20" t="n">
        <x:v>22</x:v>
      </x:c>
      <x:c r="L14" s="20" t="n">
        <x:v>22</x:v>
      </x:c>
      <x:c r="M14" s="3"/>
      <x:c r="N14" s="3"/>
      <x:c r="O14" s="3"/>
      <x:c r="P14" s="3"/>
      <x:c r="Q14" s="3"/>
    </x:row>
    <x:row r="15" ht="21" customHeight="1">
      <x:c r="A15" s="1"/>
      <x:c r="B15" s="1"/>
      <x:c r="C15" s="2" t="str">
        <x:v>Monthly loaded pay per FTE</x:v>
      </x:c>
      <x:c r="D15" s="2"/>
      <x:c r="E15" s="20" t="n">
        <x:v>5200</x:v>
      </x:c>
      <x:c r="F15" s="20" t="n">
        <x:v>5200</x:v>
      </x:c>
      <x:c r="G15" s="20" t="n">
        <x:v>5200</x:v>
      </x:c>
      <x:c r="H15" s="20" t="n">
        <x:v>5300</x:v>
      </x:c>
      <x:c r="I15" s="20" t="n">
        <x:v>5300</x:v>
      </x:c>
      <x:c r="J15" s="20" t="n">
        <x:v>5300</x:v>
      </x:c>
      <x:c r="K15" s="20" t="n">
        <x:v>5400</x:v>
      </x:c>
      <x:c r="L15" s="20" t="n">
        <x:v>5400</x:v>
      </x:c>
      <x:c r="M15" s="3"/>
      <x:c r="N15" s="3"/>
      <x:c r="O15" s="3"/>
      <x:c r="P15" s="3"/>
      <x:c r="Q15" s="3"/>
    </x:row>
    <x:row r="16" ht="21" customHeight="1">
      <x:c r="A16" s="1"/>
      <x:c r="B16" s="1"/>
      <x:c r="C16" s="2" t="str">
        <x:v>Subcontractor days</x:v>
      </x:c>
      <x:c r="D16" s="2"/>
      <x:c r="E16" s="20" t="n">
        <x:v>42</x:v>
      </x:c>
      <x:c r="F16" s="20" t="n">
        <x:v>44</x:v>
      </x:c>
      <x:c r="G16" s="20" t="n">
        <x:v>47</x:v>
      </x:c>
      <x:c r="H16" s="20" t="n">
        <x:v>48</x:v>
      </x:c>
      <x:c r="I16" s="20" t="n">
        <x:v>51</x:v>
      </x:c>
      <x:c r="J16" s="20" t="n">
        <x:v>56</x:v>
      </x:c>
      <x:c r="K16" s="20" t="n">
        <x:v>60</x:v>
      </x:c>
      <x:c r="L16" s="20" t="n">
        <x:v>65</x:v>
      </x:c>
      <x:c r="M16" s="3"/>
      <x:c r="N16" s="3"/>
      <x:c r="O16" s="3"/>
      <x:c r="P16" s="3"/>
      <x:c r="Q16" s="3"/>
    </x:row>
    <x:row r="17" ht="21" customHeight="1">
      <x:c r="A17" s="1"/>
      <x:c r="B17" s="1"/>
      <x:c r="C17" s="2" t="str">
        <x:v>Subcontractor day rate</x:v>
      </x:c>
      <x:c r="D17" s="2"/>
      <x:c r="E17" s="20" t="n">
        <x:v>550</x:v>
      </x:c>
      <x:c r="F17" s="20" t="n">
        <x:v>550</x:v>
      </x:c>
      <x:c r="G17" s="20" t="n">
        <x:v>550</x:v>
      </x:c>
      <x:c r="H17" s="20" t="n">
        <x:v>575</x:v>
      </x:c>
      <x:c r="I17" s="20" t="n">
        <x:v>575</x:v>
      </x:c>
      <x:c r="J17" s="20" t="n">
        <x:v>575</x:v>
      </x:c>
      <x:c r="K17" s="20" t="n">
        <x:v>600</x:v>
      </x:c>
      <x:c r="L17" s="20" t="n">
        <x:v>600</x:v>
      </x:c>
      <x:c r="M17" s="3"/>
      <x:c r="N17" s="3"/>
      <x:c r="O17" s="3"/>
      <x:c r="P17" s="3"/>
      <x:c r="Q17" s="3"/>
    </x:row>
    <x:row r="18" ht="21" customHeight="1">
      <x:c r="A18" s="1"/>
      <x:c r="B18" s="1"/>
      <x:c r="C18" s="2" t="str">
        <x:v>Direct software</x:v>
      </x:c>
      <x:c r="D18" s="2"/>
      <x:c r="E18" s="20" t="n">
        <x:v>9000</x:v>
      </x:c>
      <x:c r="F18" s="20" t="n">
        <x:v>9000</x:v>
      </x:c>
      <x:c r="G18" s="20" t="n">
        <x:v>9500</x:v>
      </x:c>
      <x:c r="H18" s="20" t="n">
        <x:v>9500</x:v>
      </x:c>
      <x:c r="I18" s="20" t="n">
        <x:v>10000</x:v>
      </x:c>
      <x:c r="J18" s="20" t="n">
        <x:v>10000</x:v>
      </x:c>
      <x:c r="K18" s="20" t="n">
        <x:v>10500</x:v>
      </x:c>
      <x:c r="L18" s="20" t="n">
        <x:v>10500</x:v>
      </x:c>
      <x:c r="M18" s="3"/>
      <x:c r="N18" s="3"/>
      <x:c r="O18" s="3"/>
      <x:c r="P18" s="3"/>
      <x:c r="Q18" s="3"/>
    </x:row>
    <x:row r="19" ht="21" customHeight="1">
      <x:c r="A19" s="1"/>
      <x:c r="B19" s="1"/>
      <x:c r="C19" s="2" t="str">
        <x:v>Sales and marketing</x:v>
      </x:c>
      <x:c r="D19" s="2"/>
      <x:c r="E19" s="20" t="n">
        <x:v>18000</x:v>
      </x:c>
      <x:c r="F19" s="20" t="n">
        <x:v>18000</x:v>
      </x:c>
      <x:c r="G19" s="20" t="n">
        <x:v>19000</x:v>
      </x:c>
      <x:c r="H19" s="20" t="n">
        <x:v>19000</x:v>
      </x:c>
      <x:c r="I19" s="20" t="n">
        <x:v>20000</x:v>
      </x:c>
      <x:c r="J19" s="20" t="n">
        <x:v>20000</x:v>
      </x:c>
      <x:c r="K19" s="20" t="n">
        <x:v>22000</x:v>
      </x:c>
      <x:c r="L19" s="20" t="n">
        <x:v>22000</x:v>
      </x:c>
      <x:c r="M19" s="3"/>
      <x:c r="N19" s="3"/>
      <x:c r="O19" s="3"/>
      <x:c r="P19" s="3"/>
      <x:c r="Q19" s="3"/>
    </x:row>
    <x:row r="20" ht="21" customHeight="1">
      <x:c r="A20" s="1"/>
      <x:c r="B20" s="1"/>
      <x:c r="C20" s="2" t="str">
        <x:v>Management and admin payroll</x:v>
      </x:c>
      <x:c r="D20" s="2"/>
      <x:c r="E20" s="20" t="n">
        <x:v>40000</x:v>
      </x:c>
      <x:c r="F20" s="20" t="n">
        <x:v>40000</x:v>
      </x:c>
      <x:c r="G20" s="20" t="n">
        <x:v>40000</x:v>
      </x:c>
      <x:c r="H20" s="20" t="n">
        <x:v>42000</x:v>
      </x:c>
      <x:c r="I20" s="20" t="n">
        <x:v>42000</x:v>
      </x:c>
      <x:c r="J20" s="20" t="n">
        <x:v>42000</x:v>
      </x:c>
      <x:c r="K20" s="20" t="n">
        <x:v>44000</x:v>
      </x:c>
      <x:c r="L20" s="20" t="n">
        <x:v>44000</x:v>
      </x:c>
      <x:c r="M20" s="3"/>
      <x:c r="N20" s="3"/>
      <x:c r="O20" s="3"/>
      <x:c r="P20" s="3"/>
      <x:c r="Q20" s="3"/>
    </x:row>
    <x:row r="21" ht="21" customHeight="1">
      <x:c r="A21" s="1"/>
      <x:c r="B21" s="1"/>
      <x:c r="C21" s="2" t="str">
        <x:v>Office and general costs</x:v>
      </x:c>
      <x:c r="D21" s="2"/>
      <x:c r="E21" s="20" t="n">
        <x:v>10500</x:v>
      </x:c>
      <x:c r="F21" s="20" t="n">
        <x:v>10500</x:v>
      </x:c>
      <x:c r="G21" s="20" t="n">
        <x:v>10500</x:v>
      </x:c>
      <x:c r="H21" s="20" t="n">
        <x:v>10500</x:v>
      </x:c>
      <x:c r="I21" s="20" t="n">
        <x:v>10500</x:v>
      </x:c>
      <x:c r="J21" s="20" t="n">
        <x:v>10500</x:v>
      </x:c>
      <x:c r="K21" s="20" t="n">
        <x:v>10500</x:v>
      </x:c>
      <x:c r="L21" s="20" t="n">
        <x:v>10500</x:v>
      </x:c>
      <x:c r="M21" s="3"/>
      <x:c r="N21" s="3"/>
      <x:c r="O21" s="3"/>
      <x:c r="P21" s="3"/>
      <x:c r="Q21" s="3"/>
    </x:row>
    <x:row r="22" ht="21" customHeight="1">
      <x:c r="A22" s="1"/>
      <x:c r="B22" s="1"/>
      <x:c r="C22" s="2" t="str">
        <x:v>Professional fees</x:v>
      </x:c>
      <x:c r="D22" s="2"/>
      <x:c r="E22" s="20" t="n">
        <x:v>6000</x:v>
      </x:c>
      <x:c r="F22" s="20" t="n">
        <x:v>6000</x:v>
      </x:c>
      <x:c r="G22" s="20" t="n">
        <x:v>7500</x:v>
      </x:c>
      <x:c r="H22" s="20" t="n">
        <x:v>6000</x:v>
      </x:c>
      <x:c r="I22" s="20" t="n">
        <x:v>6500</x:v>
      </x:c>
      <x:c r="J22" s="20" t="n">
        <x:v>8000</x:v>
      </x:c>
      <x:c r="K22" s="20" t="n">
        <x:v>7000</x:v>
      </x:c>
      <x:c r="L22" s="20" t="n">
        <x:v>8100</x:v>
      </x:c>
      <x:c r="M22" s="3"/>
      <x:c r="N22" s="3"/>
      <x:c r="O22" s="3"/>
      <x:c r="P22" s="3"/>
      <x:c r="Q22" s="3"/>
    </x:row>
    <x:row r="23" ht="21" customHeight="1">
      <x:c r="A23" s="1"/>
      <x:c r="B23" s="1"/>
      <x:c r="C23" s="2" t="str">
        <x:v>Accounts receivable</x:v>
      </x:c>
      <x:c r="D23" s="2"/>
      <x:c r="E23" s="20" t="n">
        <x:v>190000</x:v>
      </x:c>
      <x:c r="F23" s="20" t="n">
        <x:v>205000</x:v>
      </x:c>
      <x:c r="G23" s="20" t="n">
        <x:v>215000</x:v>
      </x:c>
      <x:c r="H23" s="20" t="n">
        <x:v>245000</x:v>
      </x:c>
      <x:c r="I23" s="20" t="n">
        <x:v>260000</x:v>
      </x:c>
      <x:c r="J23" s="20" t="n">
        <x:v>290000</x:v>
      </x:c>
      <x:c r="K23" s="20" t="n">
        <x:v>325000</x:v>
      </x:c>
      <x:c r="L23" s="20" t="n">
        <x:v>360000</x:v>
      </x:c>
      <x:c r="M23" s="3"/>
      <x:c r="N23" s="3"/>
      <x:c r="O23" s="3"/>
      <x:c r="P23" s="3"/>
      <x:c r="Q23" s="3"/>
    </x:row>
    <x:row r="24" ht="21" customHeight="1">
      <x:c r="A24" s="1"/>
      <x:c r="B24" s="1"/>
      <x:c r="C24" s="2" t="str">
        <x:v>Accounts payable</x:v>
      </x:c>
      <x:c r="D24" s="2"/>
      <x:c r="E24" s="20" t="n">
        <x:v>56000</x:v>
      </x:c>
      <x:c r="F24" s="20" t="n">
        <x:v>58000</x:v>
      </x:c>
      <x:c r="G24" s="20" t="n">
        <x:v>60000</x:v>
      </x:c>
      <x:c r="H24" s="20" t="n">
        <x:v>66000</x:v>
      </x:c>
      <x:c r="I24" s="20" t="n">
        <x:v>61000</x:v>
      </x:c>
      <x:c r="J24" s="20" t="n">
        <x:v>65000</x:v>
      </x:c>
      <x:c r="K24" s="20" t="n">
        <x:v>70000</x:v>
      </x:c>
      <x:c r="L24" s="20" t="n">
        <x:v>78000</x:v>
      </x:c>
      <x:c r="M24" s="3"/>
      <x:c r="N24" s="3"/>
      <x:c r="O24" s="3"/>
      <x:c r="P24" s="3"/>
      <x:c r="Q24" s="3"/>
    </x:row>
    <x:row r="25" ht="21" customHeight="1">
      <x:c r="A25" s="1"/>
      <x:c r="B25" s="1"/>
      <x:c r="C25" s="2" t="str">
        <x:v>Accruals</x:v>
      </x:c>
      <x:c r="D25" s="2"/>
      <x:c r="E25" s="20" t="n">
        <x:v>28000</x:v>
      </x:c>
      <x:c r="F25" s="20" t="n">
        <x:v>29000</x:v>
      </x:c>
      <x:c r="G25" s="20" t="n">
        <x:v>30000</x:v>
      </x:c>
      <x:c r="H25" s="20" t="n">
        <x:v>31000</x:v>
      </x:c>
      <x:c r="I25" s="20" t="n">
        <x:v>32000</x:v>
      </x:c>
      <x:c r="J25" s="20" t="n">
        <x:v>33000</x:v>
      </x:c>
      <x:c r="K25" s="20" t="n">
        <x:v>34000</x:v>
      </x:c>
      <x:c r="L25" s="20" t="n">
        <x:v>36000</x:v>
      </x:c>
      <x:c r="M25" s="3"/>
      <x:c r="N25" s="3"/>
      <x:c r="O25" s="3"/>
      <x:c r="P25" s="3"/>
      <x:c r="Q25" s="3"/>
    </x:row>
    <x:row r="26" ht="21" customHeight="1">
      <x:c r="A26" s="1"/>
      <x:c r="B26" s="1"/>
      <x:c r="C26" s="2" t="str">
        <x:v>Prepayments</x:v>
      </x:c>
      <x:c r="D26" s="2"/>
      <x:c r="E26" s="20" t="n">
        <x:v>18000</x:v>
      </x:c>
      <x:c r="F26" s="20" t="n">
        <x:v>18000</x:v>
      </x:c>
      <x:c r="G26" s="20" t="n">
        <x:v>20000</x:v>
      </x:c>
      <x:c r="H26" s="20" t="n">
        <x:v>18000</x:v>
      </x:c>
      <x:c r="I26" s="20" t="n">
        <x:v>18000</x:v>
      </x:c>
      <x:c r="J26" s="20" t="n">
        <x:v>24000</x:v>
      </x:c>
      <x:c r="K26" s="20" t="n">
        <x:v>22000</x:v>
      </x:c>
      <x:c r="L26" s="20" t="n">
        <x:v>20000</x:v>
      </x:c>
      <x:c r="M26" s="3"/>
      <x:c r="N26" s="3"/>
      <x:c r="O26" s="3"/>
      <x:c r="P26" s="3"/>
      <x:c r="Q26" s="3"/>
    </x:row>
    <x:row r="27" ht="21" customHeight="1">
      <x:c r="A27" s="1"/>
      <x:c r="B27" s="1"/>
      <x:c r="C27" s="2" t="str">
        <x:v>Deferred revenue</x:v>
      </x:c>
      <x:c r="D27" s="2"/>
      <x:c r="E27" s="20" t="n">
        <x:v>50000</x:v>
      </x:c>
      <x:c r="F27" s="20" t="n">
        <x:v>52000</x:v>
      </x:c>
      <x:c r="G27" s="20" t="n">
        <x:v>54000</x:v>
      </x:c>
      <x:c r="H27" s="20" t="n">
        <x:v>58000</x:v>
      </x:c>
      <x:c r="I27" s="20" t="n">
        <x:v>60000</x:v>
      </x:c>
      <x:c r="J27" s="20" t="n">
        <x:v>56000</x:v>
      </x:c>
      <x:c r="K27" s="20" t="n">
        <x:v>58000</x:v>
      </x:c>
      <x:c r="L27" s="20" t="n">
        <x:v>64000</x:v>
      </x:c>
      <x:c r="M27" s="3"/>
      <x:c r="N27" s="3"/>
      <x:c r="O27" s="3"/>
      <x:c r="P27" s="3"/>
      <x:c r="Q27" s="3"/>
    </x:row>
    <x:row r="28" ht="21" customHeight="1">
      <x:c r="A28" s="1"/>
      <x:c r="B28" s="1"/>
      <x:c r="C28" s="2" t="str">
        <x:v>Cash capital expenditure</x:v>
      </x:c>
      <x:c r="D28" s="2"/>
      <x:c r="E28" s="20" t="n">
        <x:v>12000</x:v>
      </x:c>
      <x:c r="F28" s="20" t="n">
        <x:v>0</x:v>
      </x:c>
      <x:c r="G28" s="20" t="n">
        <x:v>24000</x:v>
      </x:c>
      <x:c r="H28" s="20" t="n">
        <x:v>0</x:v>
      </x:c>
      <x:c r="I28" s="20" t="n">
        <x:v>0</x:v>
      </x:c>
      <x:c r="J28" s="20" t="n">
        <x:v>30000</x:v>
      </x:c>
      <x:c r="K28" s="20" t="n">
        <x:v>0</x:v>
      </x:c>
      <x:c r="L28" s="20" t="n">
        <x:v>18000</x:v>
      </x:c>
      <x:c r="M28" s="3"/>
      <x:c r="N28" s="3"/>
      <x:c r="O28" s="3"/>
      <x:c r="P28" s="3"/>
      <x:c r="Q28" s="3"/>
    </x:row>
    <x:row r="29" ht="21" customHeight="1">
      <x:c r="A29" s="1"/>
      <x:c r="B29" s="1"/>
      <x:c r="C29" s="2" t="str">
        <x:v>Tax cash payment</x:v>
      </x:c>
      <x:c r="D29" s="2"/>
      <x:c r="E29" s="20" t="n">
        <x:v>0</x:v>
      </x:c>
      <x:c r="F29" s="20" t="n">
        <x:v>0</x:v>
      </x:c>
      <x:c r="G29" s="20" t="n">
        <x:v>20000</x:v>
      </x:c>
      <x:c r="H29" s="20" t="n">
        <x:v>0</x:v>
      </x:c>
      <x:c r="I29" s="20" t="n">
        <x:v>0</x:v>
      </x:c>
      <x:c r="J29" s="20" t="n">
        <x:v>18000</x:v>
      </x:c>
      <x:c r="K29" s="20" t="n">
        <x:v>0</x:v>
      </x:c>
      <x:c r="L29" s="20" t="n">
        <x:v>0</x:v>
      </x:c>
      <x:c r="M29" s="3"/>
      <x:c r="N29" s="3"/>
      <x:c r="O29" s="3"/>
      <x:c r="P29" s="3"/>
      <x:c r="Q29" s="3"/>
    </x:row>
    <x:row r="30" ht="21" customHeight="1">
      <x:c r="A30" s="1"/>
      <x:c r="B30" s="1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1" customHeight="1">
      <x:c r="A32" s="1"/>
      <x:c r="B32" s="1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1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1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1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1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3" customHeight="1">
      <x:c r="A37" s="1"/>
      <x:c r="B37" s="1"/>
      <x:c r="C37" s="23" t="str">
        <x:v>Opening balances at 31 December 2025</x:v>
      </x:c>
      <x:c r="D37" s="23"/>
      <x:c r="E37" s="24"/>
      <x:c r="F37" s="24"/>
      <x:c r="G37" s="24"/>
      <x:c r="H37" s="24"/>
      <x:c r="I37" s="24"/>
      <x:c r="J37" s="24"/>
      <x:c r="K37" s="24"/>
      <x:c r="L37" s="24"/>
      <x:c r="M37" s="24"/>
      <x:c r="N37" s="24"/>
      <x:c r="O37" s="24"/>
      <x:c r="P37" s="24"/>
      <x:c r="Q37" s="3"/>
    </x:row>
    <x:row r="38" ht="21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1" customHeight="1">
      <x:c r="A39" s="1"/>
      <x:c r="B39" s="1"/>
      <x:c r="C39" s="2" t="str">
        <x:v>Cash</x:v>
      </x:c>
      <x:c r="D39" s="2"/>
      <x:c r="E39" s="20" t="n">
        <x:v>250000</x:v>
      </x:c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1" customHeight="1">
      <x:c r="A40" s="1"/>
      <x:c r="B40" s="1"/>
      <x:c r="C40" s="2" t="str">
        <x:v>Accounts receivable</x:v>
      </x:c>
      <x:c r="D40" s="2"/>
      <x:c r="E40" s="20" t="n">
        <x:v>170000</x:v>
      </x:c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1" customHeight="1">
      <x:c r="A41" s="1"/>
      <x:c r="B41" s="1"/>
      <x:c r="C41" s="2" t="str">
        <x:v>Prepayments</x:v>
      </x:c>
      <x:c r="D41" s="2"/>
      <x:c r="E41" s="20" t="n">
        <x:v>20000</x:v>
      </x:c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1" customHeight="1">
      <x:c r="A42" s="1"/>
      <x:c r="B42" s="1"/>
      <x:c r="C42" s="2" t="str">
        <x:v>Fixed assets at cost</x:v>
      </x:c>
      <x:c r="D42" s="2"/>
      <x:c r="E42" s="20" t="n">
        <x:v>120000</x:v>
      </x:c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1" customHeight="1">
      <x:c r="A43" s="1"/>
      <x:c r="B43" s="1"/>
      <x:c r="C43" s="2" t="str">
        <x:v>Accumulated depreciation</x:v>
      </x:c>
      <x:c r="D43" s="2"/>
      <x:c r="E43" s="20" t="n">
        <x:v>36000</x:v>
      </x:c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1" customHeight="1">
      <x:c r="A44" s="1"/>
      <x:c r="B44" s="1"/>
      <x:c r="C44" s="2" t="str">
        <x:v>Accounts payable</x:v>
      </x:c>
      <x:c r="D44" s="2"/>
      <x:c r="E44" s="20" t="n">
        <x:v>55000</x:v>
      </x:c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1" customHeight="1">
      <x:c r="A45" s="1"/>
      <x:c r="B45" s="1"/>
      <x:c r="C45" s="2" t="str">
        <x:v>Accruals</x:v>
      </x:c>
      <x:c r="D45" s="2"/>
      <x:c r="E45" s="20" t="n">
        <x:v>26000</x:v>
      </x:c>
      <x:c r="F45" s="3"/>
      <x:c r="G45" s="3"/>
      <x:c r="H45" s="3"/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1" customHeight="1">
      <x:c r="A46" s="1"/>
      <x:c r="B46" s="1"/>
      <x:c r="C46" s="2" t="str">
        <x:v>Deferred revenue</x:v>
      </x:c>
      <x:c r="D46" s="2"/>
      <x:c r="E46" s="20" t="n">
        <x:v>48000</x:v>
      </x:c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1" customHeight="1">
      <x:c r="A47" s="1"/>
      <x:c r="B47" s="1"/>
      <x:c r="C47" s="2" t="str">
        <x:v>Tax payable</x:v>
      </x:c>
      <x:c r="D47" s="2"/>
      <x:c r="E47" s="20" t="n">
        <x:v>12000</x:v>
      </x:c>
      <x:c r="F47" s="3"/>
      <x:c r="G47" s="3"/>
      <x:c r="H47" s="3"/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1" customHeight="1">
      <x:c r="A48" s="1"/>
      <x:c r="B48" s="1"/>
      <x:c r="C48" s="2" t="str">
        <x:v>Debt</x:v>
      </x:c>
      <x:c r="D48" s="2"/>
      <x:c r="E48" s="20" t="n">
        <x:v>180000</x:v>
      </x:c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1" customHeight="1">
      <x:c r="A49" s="1"/>
      <x:c r="B49" s="1"/>
      <x:c r="C49" s="2" t="str">
        <x:v>Share capital</x:v>
      </x:c>
      <x:c r="D49" s="2"/>
      <x:c r="E49" s="20" t="n">
        <x:v>100000</x:v>
      </x:c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1" customHeight="1">
      <x:c r="A50" s="1"/>
      <x:c r="B50" s="1"/>
      <x:c r="C50" s="2" t="str">
        <x:v>Retained earnings</x:v>
      </x:c>
      <x:c r="D50" s="2"/>
      <x:c r="E50" s="20" t="n">
        <x:v>103000</x:v>
      </x:c>
      <x:c r="F50" s="3"/>
      <x:c r="G50" s="3"/>
      <x:c r="H50" s="3"/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1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1" customHeight="1">
      <x:c r="A52" s="1"/>
      <x:c r="B52" s="1"/>
      <x:c r="C52" s="2"/>
      <x:c r="D52" s="2"/>
      <x:c r="E52" s="3"/>
      <x:c r="F52" s="3"/>
      <x:c r="G52" s="3"/>
      <x:c r="H52" s="3"/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1" customHeight="1">
      <x:c r="A53" s="1"/>
      <x:c r="B53" s="1"/>
      <x:c r="C53" s="2"/>
      <x:c r="D53" s="2"/>
      <x:c r="E53" s="3"/>
      <x:c r="F53" s="3"/>
      <x:c r="G53" s="3"/>
      <x:c r="H53" s="3"/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1" customHeight="1">
      <x:c r="A54" s="1"/>
      <x:c r="B54" s="1"/>
      <x:c r="C54" s="2"/>
      <x:c r="D54" s="2"/>
      <x:c r="E54" s="3"/>
      <x:c r="F54" s="3"/>
      <x:c r="G54" s="3"/>
      <x:c r="H54" s="3"/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1" customHeight="1">
      <x:c r="A55" s="1"/>
      <x:c r="B55" s="1"/>
      <x:c r="C55" s="2"/>
      <x:c r="D55" s="2"/>
      <x:c r="E55" s="3"/>
      <x:c r="F55" s="3"/>
      <x:c r="G55" s="3"/>
      <x:c r="H55" s="3"/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1" customHeight="1">
      <x:c r="A56" s="1"/>
      <x:c r="B56" s="1"/>
      <x:c r="C56" s="2"/>
      <x:c r="D56" s="2"/>
      <x:c r="E56" s="3"/>
      <x:c r="F56" s="3"/>
      <x:c r="G56" s="3"/>
      <x:c r="H56" s="3"/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1" customHeight="1">
      <x:c r="A57" s="1"/>
      <x:c r="B57" s="1"/>
      <x:c r="C57" s="2"/>
      <x:c r="D57" s="2"/>
      <x:c r="E57" s="3"/>
      <x:c r="F57" s="3"/>
      <x:c r="G57" s="3"/>
      <x:c r="H57" s="3"/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1" customHeight="1">
      <x:c r="A58" s="1"/>
      <x:c r="B58" s="1"/>
      <x:c r="C58" s="2" t="str">
        <x:v>Source: invented data generated for this demonstration.</x:v>
      </x:c>
      <x:c r="D58" s="2"/>
      <x:c r="E58" s="3"/>
      <x:c r="F58" s="3"/>
      <x:c r="G58" s="3"/>
      <x:c r="H58" s="3"/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1" customHeight="1">
      <x:c r="A59" s="1"/>
      <x:c r="B59" s="1"/>
      <x:c r="C59" s="2"/>
      <x:c r="D59" s="2"/>
      <x:c r="E59" s="3"/>
      <x:c r="F59" s="3"/>
      <x:c r="G59" s="3"/>
      <x:c r="H59" s="3"/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1" customHeight="1">
      <x:c r="A60" s="1"/>
      <x:c r="B60" s="1"/>
      <x:c r="C60" s="2" t="str">
        <x:v>Blue numbers in amber cells are editable synthetic source inputs.</x:v>
      </x:c>
      <x:c r="D60" s="2"/>
      <x:c r="E60" s="3"/>
      <x:c r="F60" s="3"/>
      <x:c r="G60" s="3"/>
      <x:c r="H60" s="3"/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1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1" customHeight="1">
      <x:c r="A62" s="1"/>
      <x:c r="B62" s="1"/>
      <x:c r="C62" s="2"/>
      <x:c r="D62" s="2"/>
      <x:c r="E62" s="3"/>
      <x:c r="F62" s="3"/>
      <x:c r="G62" s="3"/>
      <x:c r="H62" s="3"/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1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1" customHeight="1">
      <x:c r="A64" s="1"/>
      <x:c r="B64" s="1"/>
      <x:c r="C64" s="2"/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12" hidden="0" customWidth="1"/>
    <x:col min="4" max="4" width="34" hidden="0" customWidth="1"/>
    <x:col min="5" max="5" width="12.5" hidden="0" customWidth="1"/>
    <x:col min="6" max="6" width="12.5" hidden="0" customWidth="1"/>
    <x:col min="7" max="7" width="18" hidden="0" customWidth="1"/>
    <x:col min="8" max="8" width="12.5" hidden="0" customWidth="1"/>
    <x:col min="9" max="9" width="12.5" hidden="0" customWidth="1"/>
    <x:col min="10" max="10" width="12.5" hidden="0" customWidth="1"/>
    <x:col min="11" max="11" width="12.5" hidden="0" customWidth="1"/>
    <x:col min="12" max="12" width="12.5" hidden="0" customWidth="1"/>
    <x:col min="13" max="13" width="12.5" hidden="0" customWidth="1"/>
    <x:col min="14" max="14" width="12.5" hidden="0" customWidth="1"/>
    <x:col min="15" max="15" width="12.5" hidden="0" customWidth="1"/>
    <x:col min="16" max="16" width="12.5" hidden="0" customWidth="1"/>
    <x:col min="17" max="17" width="12.5" hidden="0" customWidth="1"/>
  </x:cols>
  <x:sheetData>
    <x:row r="1" ht="21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1"/>
      <x:c r="B2" s="1"/>
      <x:c r="C2" s="4" t="str">
        <x:v>Ledger Aug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1"/>
      <x:c r="B6" s="1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</x:row>
    <x:row r="7" ht="28" customHeight="1">
      <x:c r="A7" s="1"/>
      <x:c r="B7" s="1"/>
      <x:c r="C7" s="15" t="str">
        <x:v>Account</x:v>
      </x:c>
      <x:c r="D7" s="15" t="str">
        <x:v>Mapped line</x:v>
      </x:c>
      <x:c r="E7" s="15" t="str">
        <x:v>Debit EUR</x:v>
      </x:c>
      <x:c r="F7" s="15" t="str">
        <x:v>Credit EUR</x:v>
      </x:c>
      <x:c r="G7" s="15" t="str">
        <x:v>Statement</x:v>
      </x:c>
      <x:c r="H7" s="15" t="str">
        <x:v>Model EUR</x:v>
      </x:c>
      <x:c r="I7" s="15" t="str">
        <x:v>TB signed EUR</x:v>
      </x:c>
      <x:c r="J7" s="15" t="str">
        <x:v>Difference</x:v>
      </x:c>
      <x:c r="K7" s="2"/>
      <x:c r="L7" s="2"/>
      <x:c r="M7" s="2"/>
      <x:c r="N7" s="2"/>
      <x:c r="O7" s="2"/>
      <x:c r="P7" s="2"/>
      <x:c r="Q7" s="2"/>
    </x:row>
    <x:row r="8" ht="21" customHeight="1">
      <x:c r="A8" s="1"/>
      <x:c r="B8" s="1"/>
      <x:c r="C8" s="2" t="str">
        <x:v>1001</x:v>
      </x:c>
      <x:c r="D8" s="2" t="str">
        <x:v>Cash</x:v>
      </x:c>
      <x:c r="E8" s="20" t="n">
        <x:v>155875</x:v>
      </x:c>
      <x:c r="F8" s="20" t="n">
        <x:v>0</x:v>
      </x:c>
      <x:c r="G8" s="3" t="str">
        <x:v>Balance sheet</x:v>
      </x:c>
      <x:c r="H8" s="68" t="n">
        <x:f>'Balance sheet'!L8</x:f>
        <x:v>155875</x:v>
      </x:c>
      <x:c r="I8" s="3" t="n">
        <x:f>E8-F8</x:f>
        <x:v>155875</x:v>
      </x:c>
      <x:c r="J8" s="55" t="n">
        <x:f>H8-I8</x:f>
        <x:v>0</x:v>
      </x:c>
      <x:c r="K8" s="3"/>
      <x:c r="L8" s="3"/>
      <x:c r="M8" s="3"/>
      <x:c r="N8" s="3"/>
      <x:c r="O8" s="3"/>
      <x:c r="P8" s="3"/>
      <x:c r="Q8" s="3"/>
    </x:row>
    <x:row r="9" ht="21" customHeight="1">
      <x:c r="A9" s="1"/>
      <x:c r="B9" s="1"/>
      <x:c r="C9" s="2" t="str">
        <x:v>1002</x:v>
      </x:c>
      <x:c r="D9" s="2" t="str">
        <x:v>Accounts receivable</x:v>
      </x:c>
      <x:c r="E9" s="20" t="n">
        <x:v>360000</x:v>
      </x:c>
      <x:c r="F9" s="20" t="n">
        <x:v>0</x:v>
      </x:c>
      <x:c r="G9" s="3" t="str">
        <x:v>Balance sheet</x:v>
      </x:c>
      <x:c r="H9" s="68" t="n">
        <x:f>'Balance sheet'!L9</x:f>
        <x:v>360000</x:v>
      </x:c>
      <x:c r="I9" s="3" t="n">
        <x:f>E9-F9</x:f>
        <x:v>360000</x:v>
      </x:c>
      <x:c r="J9" s="55" t="n">
        <x:f>H9-I9</x:f>
        <x:v>0</x:v>
      </x:c>
      <x:c r="K9" s="3"/>
      <x:c r="L9" s="3"/>
      <x:c r="M9" s="3"/>
      <x:c r="N9" s="3"/>
      <x:c r="O9" s="3"/>
      <x:c r="P9" s="3"/>
      <x:c r="Q9" s="3"/>
    </x:row>
    <x:row r="10" ht="21" customHeight="1">
      <x:c r="A10" s="1"/>
      <x:c r="B10" s="1"/>
      <x:c r="C10" s="2" t="str">
        <x:v>1003</x:v>
      </x:c>
      <x:c r="D10" s="2" t="str">
        <x:v>Prepayments</x:v>
      </x:c>
      <x:c r="E10" s="20" t="n">
        <x:v>20000</x:v>
      </x:c>
      <x:c r="F10" s="20" t="n">
        <x:v>0</x:v>
      </x:c>
      <x:c r="G10" s="3" t="str">
        <x:v>Balance sheet</x:v>
      </x:c>
      <x:c r="H10" s="68" t="n">
        <x:f>'Balance sheet'!L10</x:f>
        <x:v>20000</x:v>
      </x:c>
      <x:c r="I10" s="3" t="n">
        <x:f>E10-F10</x:f>
        <x:v>20000</x:v>
      </x:c>
      <x:c r="J10" s="55" t="n">
        <x:f>H10-I10</x:f>
        <x:v>0</x:v>
      </x:c>
      <x:c r="K10" s="3"/>
      <x:c r="L10" s="3"/>
      <x:c r="M10" s="3"/>
      <x:c r="N10" s="3"/>
      <x:c r="O10" s="3"/>
      <x:c r="P10" s="3"/>
      <x:c r="Q10" s="3"/>
    </x:row>
    <x:row r="11" ht="21" customHeight="1">
      <x:c r="A11" s="1"/>
      <x:c r="B11" s="1"/>
      <x:c r="C11" s="2" t="str">
        <x:v>1004</x:v>
      </x:c>
      <x:c r="D11" s="2" t="str">
        <x:v>Fixed assets at cost</x:v>
      </x:c>
      <x:c r="E11" s="20" t="n">
        <x:v>204000</x:v>
      </x:c>
      <x:c r="F11" s="20" t="n">
        <x:v>0</x:v>
      </x:c>
      <x:c r="G11" s="3" t="str">
        <x:v>Balance sheet</x:v>
      </x:c>
      <x:c r="H11" s="68" t="n">
        <x:f>'Balance sheet'!L13</x:f>
        <x:v>204000</x:v>
      </x:c>
      <x:c r="I11" s="3" t="n">
        <x:f>E11-F11</x:f>
        <x:v>204000</x:v>
      </x:c>
      <x:c r="J11" s="55" t="n">
        <x:f>H11-I11</x:f>
        <x:v>0</x:v>
      </x:c>
      <x:c r="K11" s="3"/>
      <x:c r="L11" s="3"/>
      <x:c r="M11" s="3"/>
      <x:c r="N11" s="3"/>
      <x:c r="O11" s="3"/>
      <x:c r="P11" s="3"/>
      <x:c r="Q11" s="3"/>
    </x:row>
    <x:row r="12" ht="21" customHeight="1">
      <x:c r="A12" s="1"/>
      <x:c r="B12" s="1"/>
      <x:c r="C12" s="2" t="str">
        <x:v>2005</x:v>
      </x:c>
      <x:c r="D12" s="2" t="str">
        <x:v>Accumulated depreciation</x:v>
      </x:c>
      <x:c r="E12" s="20" t="n">
        <x:v>0</x:v>
      </x:c>
      <x:c r="F12" s="20" t="n">
        <x:v>65666.66666666667</x:v>
      </x:c>
      <x:c r="G12" s="3" t="str">
        <x:v>Balance sheet</x:v>
      </x:c>
      <x:c r="H12" s="68" t="n">
        <x:f>'Balance sheet'!L14</x:f>
        <x:v>65666.66666666667</x:v>
      </x:c>
      <x:c r="I12" s="3" t="n">
        <x:f>F12-E12</x:f>
        <x:v>65666.66666666667</x:v>
      </x:c>
      <x:c r="J12" s="55" t="n">
        <x:f>H12-I12</x:f>
        <x:v>0</x:v>
      </x:c>
      <x:c r="K12" s="3"/>
      <x:c r="L12" s="3"/>
      <x:c r="M12" s="3"/>
      <x:c r="N12" s="3"/>
      <x:c r="O12" s="3"/>
      <x:c r="P12" s="3"/>
      <x:c r="Q12" s="3"/>
    </x:row>
    <x:row r="13" ht="21" customHeight="1">
      <x:c r="A13" s="1"/>
      <x:c r="B13" s="1"/>
      <x:c r="C13" s="2" t="str">
        <x:v>2006</x:v>
      </x:c>
      <x:c r="D13" s="2" t="str">
        <x:v>Accounts payable</x:v>
      </x:c>
      <x:c r="E13" s="20" t="n">
        <x:v>0</x:v>
      </x:c>
      <x:c r="F13" s="20" t="n">
        <x:v>78000</x:v>
      </x:c>
      <x:c r="G13" s="3" t="str">
        <x:v>Balance sheet</x:v>
      </x:c>
      <x:c r="H13" s="68" t="n">
        <x:f>'Balance sheet'!L17</x:f>
        <x:v>78000</x:v>
      </x:c>
      <x:c r="I13" s="3" t="n">
        <x:f>F13-E13</x:f>
        <x:v>78000</x:v>
      </x:c>
      <x:c r="J13" s="55" t="n">
        <x:f>H13-I13</x:f>
        <x:v>0</x:v>
      </x:c>
      <x:c r="K13" s="3"/>
      <x:c r="L13" s="3"/>
      <x:c r="M13" s="3"/>
      <x:c r="N13" s="3"/>
      <x:c r="O13" s="3"/>
      <x:c r="P13" s="3"/>
      <x:c r="Q13" s="3"/>
    </x:row>
    <x:row r="14" ht="21" customHeight="1">
      <x:c r="A14" s="1"/>
      <x:c r="B14" s="1"/>
      <x:c r="C14" s="2" t="str">
        <x:v>2007</x:v>
      </x:c>
      <x:c r="D14" s="2" t="str">
        <x:v>Accruals</x:v>
      </x:c>
      <x:c r="E14" s="20" t="n">
        <x:v>0</x:v>
      </x:c>
      <x:c r="F14" s="20" t="n">
        <x:v>36000</x:v>
      </x:c>
      <x:c r="G14" s="3" t="str">
        <x:v>Balance sheet</x:v>
      </x:c>
      <x:c r="H14" s="68" t="n">
        <x:f>'Balance sheet'!L18</x:f>
        <x:v>36000</x:v>
      </x:c>
      <x:c r="I14" s="3" t="n">
        <x:f>F14-E14</x:f>
        <x:v>36000</x:v>
      </x:c>
      <x:c r="J14" s="55" t="n">
        <x:f>H14-I14</x:f>
        <x:v>0</x:v>
      </x:c>
      <x:c r="K14" s="3"/>
      <x:c r="L14" s="3"/>
      <x:c r="M14" s="3"/>
      <x:c r="N14" s="3"/>
      <x:c r="O14" s="3"/>
      <x:c r="P14" s="3"/>
      <x:c r="Q14" s="3"/>
    </x:row>
    <x:row r="15" ht="21" customHeight="1">
      <x:c r="A15" s="1"/>
      <x:c r="B15" s="1"/>
      <x:c r="C15" s="2" t="str">
        <x:v>2008</x:v>
      </x:c>
      <x:c r="D15" s="2" t="str">
        <x:v>Deferred revenue</x:v>
      </x:c>
      <x:c r="E15" s="20" t="n">
        <x:v>0</x:v>
      </x:c>
      <x:c r="F15" s="20" t="n">
        <x:v>64000</x:v>
      </x:c>
      <x:c r="G15" s="3" t="str">
        <x:v>Balance sheet</x:v>
      </x:c>
      <x:c r="H15" s="68" t="n">
        <x:f>'Balance sheet'!L19</x:f>
        <x:v>64000</x:v>
      </x:c>
      <x:c r="I15" s="3" t="n">
        <x:f>F15-E15</x:f>
        <x:v>64000</x:v>
      </x:c>
      <x:c r="J15" s="55" t="n">
        <x:f>H15-I15</x:f>
        <x:v>0</x:v>
      </x:c>
      <x:c r="K15" s="3"/>
      <x:c r="L15" s="3"/>
      <x:c r="M15" s="3"/>
      <x:c r="N15" s="3"/>
      <x:c r="O15" s="3"/>
      <x:c r="P15" s="3"/>
      <x:c r="Q15" s="3"/>
    </x:row>
    <x:row r="16" ht="21" customHeight="1">
      <x:c r="A16" s="1"/>
      <x:c r="B16" s="1"/>
      <x:c r="C16" s="2" t="str">
        <x:v>2009</x:v>
      </x:c>
      <x:c r="D16" s="2" t="str">
        <x:v>Tax payable</x:v>
      </x:c>
      <x:c r="E16" s="20" t="n">
        <x:v>0</x:v>
      </x:c>
      <x:c r="F16" s="20" t="n">
        <x:v>9841.666666666668</x:v>
      </x:c>
      <x:c r="G16" s="3" t="str">
        <x:v>Balance sheet</x:v>
      </x:c>
      <x:c r="H16" s="68" t="n">
        <x:f>'Balance sheet'!L20</x:f>
        <x:v>9841.666666666668</x:v>
      </x:c>
      <x:c r="I16" s="3" t="n">
        <x:f>F16-E16</x:f>
        <x:v>9841.666666666668</x:v>
      </x:c>
      <x:c r="J16" s="55" t="n">
        <x:f>H16-I16</x:f>
        <x:v>0</x:v>
      </x:c>
      <x:c r="K16" s="3"/>
      <x:c r="L16" s="3"/>
      <x:c r="M16" s="3"/>
      <x:c r="N16" s="3"/>
      <x:c r="O16" s="3"/>
      <x:c r="P16" s="3"/>
      <x:c r="Q16" s="3"/>
    </x:row>
    <x:row r="17" ht="21" customHeight="1">
      <x:c r="A17" s="1"/>
      <x:c r="B17" s="1"/>
      <x:c r="C17" s="2" t="str">
        <x:v>2010</x:v>
      </x:c>
      <x:c r="D17" s="2" t="str">
        <x:v>Debt</x:v>
      </x:c>
      <x:c r="E17" s="20" t="n">
        <x:v>0</x:v>
      </x:c>
      <x:c r="F17" s="20" t="n">
        <x:v>140000</x:v>
      </x:c>
      <x:c r="G17" s="3" t="str">
        <x:v>Balance sheet</x:v>
      </x:c>
      <x:c r="H17" s="68" t="n">
        <x:f>'Balance sheet'!L22</x:f>
        <x:v>140000</x:v>
      </x:c>
      <x:c r="I17" s="3" t="n">
        <x:f>F17-E17</x:f>
        <x:v>140000</x:v>
      </x:c>
      <x:c r="J17" s="55" t="n">
        <x:f>H17-I17</x:f>
        <x:v>0</x:v>
      </x:c>
      <x:c r="K17" s="3"/>
      <x:c r="L17" s="3"/>
      <x:c r="M17" s="3"/>
      <x:c r="N17" s="3"/>
      <x:c r="O17" s="3"/>
      <x:c r="P17" s="3"/>
      <x:c r="Q17" s="3"/>
    </x:row>
    <x:row r="18" ht="21" customHeight="1">
      <x:c r="A18" s="1"/>
      <x:c r="B18" s="1"/>
      <x:c r="C18" s="2" t="str">
        <x:v>2011</x:v>
      </x:c>
      <x:c r="D18" s="2" t="str">
        <x:v>Share capital</x:v>
      </x:c>
      <x:c r="E18" s="20" t="n">
        <x:v>0</x:v>
      </x:c>
      <x:c r="F18" s="20" t="n">
        <x:v>100000</x:v>
      </x:c>
      <x:c r="G18" s="3" t="str">
        <x:v>Balance sheet</x:v>
      </x:c>
      <x:c r="H18" s="68" t="n">
        <x:f>'Balance sheet'!L24</x:f>
        <x:v>100000</x:v>
      </x:c>
      <x:c r="I18" s="3" t="n">
        <x:f>F18-E18</x:f>
        <x:v>100000</x:v>
      </x:c>
      <x:c r="J18" s="55" t="n">
        <x:f>H18-I18</x:f>
        <x:v>0</x:v>
      </x:c>
      <x:c r="K18" s="3"/>
      <x:c r="L18" s="3"/>
      <x:c r="M18" s="3"/>
      <x:c r="N18" s="3"/>
      <x:c r="O18" s="3"/>
      <x:c r="P18" s="3"/>
      <x:c r="Q18" s="3"/>
    </x:row>
    <x:row r="19" ht="21" customHeight="1">
      <x:c r="A19" s="1"/>
      <x:c r="B19" s="1"/>
      <x:c r="C19" s="2" t="str">
        <x:v>2012</x:v>
      </x:c>
      <x:c r="D19" s="2" t="str">
        <x:v>Retained earnings</x:v>
      </x:c>
      <x:c r="E19" s="20" t="n">
        <x:v>0</x:v>
      </x:c>
      <x:c r="F19" s="20" t="n">
        <x:v>103000</x:v>
      </x:c>
      <x:c r="G19" s="3" t="str">
        <x:v>Balance sheet</x:v>
      </x:c>
      <x:c r="H19" s="68" t="n">
        <x:f>'Balance sheet'!L25-SUM('P&amp;L'!E30:L30)</x:f>
        <x:v>103000</x:v>
      </x:c>
      <x:c r="I19" s="3" t="n">
        <x:f>F19-E19</x:f>
        <x:v>103000</x:v>
      </x:c>
      <x:c r="J19" s="55" t="n">
        <x:f>H19-I19</x:f>
        <x:v>0</x:v>
      </x:c>
      <x:c r="K19" s="3"/>
      <x:c r="L19" s="3"/>
      <x:c r="M19" s="3"/>
      <x:c r="N19" s="3"/>
      <x:c r="O19" s="3"/>
      <x:c r="P19" s="3"/>
      <x:c r="Q19" s="3"/>
    </x:row>
    <x:row r="20" ht="21" customHeight="1">
      <x:c r="A20" s="1"/>
      <x:c r="B20" s="1"/>
      <x:c r="C20" s="2" t="str">
        <x:v>4013</x:v>
      </x:c>
      <x:c r="D20" s="2" t="str">
        <x:v>Retainers</x:v>
      </x:c>
      <x:c r="E20" s="20" t="n">
        <x:v>0</x:v>
      </x:c>
      <x:c r="F20" s="20" t="n">
        <x:v>810000</x:v>
      </x:c>
      <x:c r="G20" s="3" t="str">
        <x:v>P&amp;L YTD</x:v>
      </x:c>
      <x:c r="H20" s="68" t="n">
        <x:f>SUM('P&amp;L'!E8:L8)</x:f>
        <x:v>810000</x:v>
      </x:c>
      <x:c r="I20" s="3" t="n">
        <x:f>F20-E20</x:f>
        <x:v>810000</x:v>
      </x:c>
      <x:c r="J20" s="55" t="n">
        <x:f>H20-I20</x:f>
        <x:v>0</x:v>
      </x:c>
      <x:c r="K20" s="3"/>
      <x:c r="L20" s="3"/>
      <x:c r="M20" s="3"/>
      <x:c r="N20" s="3"/>
      <x:c r="O20" s="3"/>
      <x:c r="P20" s="3"/>
      <x:c r="Q20" s="3"/>
    </x:row>
    <x:row r="21" ht="21" customHeight="1">
      <x:c r="A21" s="1"/>
      <x:c r="B21" s="1"/>
      <x:c r="C21" s="2" t="str">
        <x:v>4014</x:v>
      </x:c>
      <x:c r="D21" s="2" t="str">
        <x:v>Projects</x:v>
      </x:c>
      <x:c r="E21" s="20" t="n">
        <x:v>0</x:v>
      </x:c>
      <x:c r="F21" s="20" t="n">
        <x:v>1007250</x:v>
      </x:c>
      <x:c r="G21" s="3" t="str">
        <x:v>P&amp;L YTD</x:v>
      </x:c>
      <x:c r="H21" s="68" t="n">
        <x:f>SUM('P&amp;L'!E9:L9)</x:f>
        <x:v>1007250</x:v>
      </x:c>
      <x:c r="I21" s="3" t="n">
        <x:f>F21-E21</x:f>
        <x:v>1007250</x:v>
      </x:c>
      <x:c r="J21" s="55" t="n">
        <x:f>H21-I21</x:f>
        <x:v>0</x:v>
      </x:c>
      <x:c r="K21" s="3"/>
      <x:c r="L21" s="3"/>
      <x:c r="M21" s="3"/>
      <x:c r="N21" s="3"/>
      <x:c r="O21" s="3"/>
      <x:c r="P21" s="3"/>
      <x:c r="Q21" s="3"/>
    </x:row>
    <x:row r="22" ht="21" customHeight="1">
      <x:c r="A22" s="1"/>
      <x:c r="B22" s="1"/>
      <x:c r="C22" s="2" t="str">
        <x:v>4015</x:v>
      </x:c>
      <x:c r="D22" s="2" t="str">
        <x:v>Implementation</x:v>
      </x:c>
      <x:c r="E22" s="20" t="n">
        <x:v>0</x:v>
      </x:c>
      <x:c r="F22" s="20" t="n">
        <x:v>228000</x:v>
      </x:c>
      <x:c r="G22" s="3" t="str">
        <x:v>P&amp;L YTD</x:v>
      </x:c>
      <x:c r="H22" s="68" t="n">
        <x:f>SUM('P&amp;L'!E10:L10)</x:f>
        <x:v>228000</x:v>
      </x:c>
      <x:c r="I22" s="3" t="n">
        <x:f>F22-E22</x:f>
        <x:v>228000</x:v>
      </x:c>
      <x:c r="J22" s="55" t="n">
        <x:f>H22-I22</x:f>
        <x:v>0</x:v>
      </x:c>
      <x:c r="K22" s="3"/>
      <x:c r="L22" s="3"/>
      <x:c r="M22" s="3"/>
      <x:c r="N22" s="3"/>
      <x:c r="O22" s="3"/>
      <x:c r="P22" s="3"/>
      <x:c r="Q22" s="3"/>
    </x:row>
    <x:row r="23" ht="21" customHeight="1">
      <x:c r="A23" s="1"/>
      <x:c r="B23" s="1"/>
      <x:c r="C23" s="2" t="str">
        <x:v>5016</x:v>
      </x:c>
      <x:c r="D23" s="2" t="str">
        <x:v>Direct payroll</x:v>
      </x:c>
      <x:c r="E23" s="20" t="n">
        <x:v>883500</x:v>
      </x:c>
      <x:c r="F23" s="20" t="n">
        <x:v>0</x:v>
      </x:c>
      <x:c r="G23" s="3" t="str">
        <x:v>P&amp;L YTD</x:v>
      </x:c>
      <x:c r="H23" s="68" t="n">
        <x:f>SUM('P&amp;L'!E12:L12)</x:f>
        <x:v>-883500</x:v>
      </x:c>
      <x:c r="I23" s="3" t="n">
        <x:f>F23-E23</x:f>
        <x:v>-883500</x:v>
      </x:c>
      <x:c r="J23" s="55" t="n">
        <x:f>H23-I23</x:f>
        <x:v>0</x:v>
      </x:c>
      <x:c r="K23" s="3"/>
      <x:c r="L23" s="3"/>
      <x:c r="M23" s="3"/>
      <x:c r="N23" s="3"/>
      <x:c r="O23" s="3"/>
      <x:c r="P23" s="3"/>
      <x:c r="Q23" s="3"/>
    </x:row>
    <x:row r="24" ht="21" customHeight="1">
      <x:c r="A24" s="1"/>
      <x:c r="B24" s="1"/>
      <x:c r="C24" s="2" t="str">
        <x:v>5017</x:v>
      </x:c>
      <x:c r="D24" s="2" t="str">
        <x:v>Subcontractors</x:v>
      </x:c>
      <x:c r="E24" s="20" t="n">
        <x:v>237275</x:v>
      </x:c>
      <x:c r="F24" s="20" t="n">
        <x:v>0</x:v>
      </x:c>
      <x:c r="G24" s="3" t="str">
        <x:v>P&amp;L YTD</x:v>
      </x:c>
      <x:c r="H24" s="68" t="n">
        <x:f>SUM('P&amp;L'!E13:L13)</x:f>
        <x:v>-237275</x:v>
      </x:c>
      <x:c r="I24" s="3" t="n">
        <x:f>F24-E24</x:f>
        <x:v>-237275</x:v>
      </x:c>
      <x:c r="J24" s="55" t="n">
        <x:f>H24-I24</x:f>
        <x:v>0</x:v>
      </x:c>
      <x:c r="K24" s="3"/>
      <x:c r="L24" s="3"/>
      <x:c r="M24" s="3"/>
      <x:c r="N24" s="3"/>
      <x:c r="O24" s="3"/>
      <x:c r="P24" s="3"/>
      <x:c r="Q24" s="3"/>
    </x:row>
    <x:row r="25" ht="21" customHeight="1">
      <x:c r="A25" s="1"/>
      <x:c r="B25" s="1"/>
      <x:c r="C25" s="2" t="str">
        <x:v>5018</x:v>
      </x:c>
      <x:c r="D25" s="2" t="str">
        <x:v>Direct software</x:v>
      </x:c>
      <x:c r="E25" s="20" t="n">
        <x:v>78000</x:v>
      </x:c>
      <x:c r="F25" s="20" t="n">
        <x:v>0</x:v>
      </x:c>
      <x:c r="G25" s="3" t="str">
        <x:v>P&amp;L YTD</x:v>
      </x:c>
      <x:c r="H25" s="68" t="n">
        <x:f>SUM('P&amp;L'!E14:L14)</x:f>
        <x:v>-78000</x:v>
      </x:c>
      <x:c r="I25" s="3" t="n">
        <x:f>F25-E25</x:f>
        <x:v>-78000</x:v>
      </x:c>
      <x:c r="J25" s="55" t="n">
        <x:f>H25-I25</x:f>
        <x:v>0</x:v>
      </x:c>
      <x:c r="K25" s="3"/>
      <x:c r="L25" s="3"/>
      <x:c r="M25" s="3"/>
      <x:c r="N25" s="3"/>
      <x:c r="O25" s="3"/>
      <x:c r="P25" s="3"/>
      <x:c r="Q25" s="3"/>
    </x:row>
    <x:row r="26" ht="21" customHeight="1">
      <x:c r="A26" s="1"/>
      <x:c r="B26" s="1"/>
      <x:c r="C26" s="2" t="str">
        <x:v>5019</x:v>
      </x:c>
      <x:c r="D26" s="2" t="str">
        <x:v>Sales and marketing</x:v>
      </x:c>
      <x:c r="E26" s="20" t="n">
        <x:v>158000</x:v>
      </x:c>
      <x:c r="F26" s="20" t="n">
        <x:v>0</x:v>
      </x:c>
      <x:c r="G26" s="3" t="str">
        <x:v>P&amp;L YTD</x:v>
      </x:c>
      <x:c r="H26" s="68" t="n">
        <x:f>SUM('P&amp;L'!E18:L18)</x:f>
        <x:v>-158000</x:v>
      </x:c>
      <x:c r="I26" s="3" t="n">
        <x:f>F26-E26</x:f>
        <x:v>-158000</x:v>
      </x:c>
      <x:c r="J26" s="55" t="n">
        <x:f>H26-I26</x:f>
        <x:v>0</x:v>
      </x:c>
      <x:c r="K26" s="3"/>
      <x:c r="L26" s="3"/>
      <x:c r="M26" s="3"/>
      <x:c r="N26" s="3"/>
      <x:c r="O26" s="3"/>
      <x:c r="P26" s="3"/>
      <x:c r="Q26" s="3"/>
    </x:row>
    <x:row r="27" ht="21" customHeight="1">
      <x:c r="A27" s="1"/>
      <x:c r="B27" s="1"/>
      <x:c r="C27" s="2" t="str">
        <x:v>5020</x:v>
      </x:c>
      <x:c r="D27" s="2" t="str">
        <x:v>Management and admin payroll</x:v>
      </x:c>
      <x:c r="E27" s="20" t="n">
        <x:v>334000</x:v>
      </x:c>
      <x:c r="F27" s="20" t="n">
        <x:v>0</x:v>
      </x:c>
      <x:c r="G27" s="3" t="str">
        <x:v>P&amp;L YTD</x:v>
      </x:c>
      <x:c r="H27" s="68" t="n">
        <x:f>SUM('P&amp;L'!E19:L19)</x:f>
        <x:v>-334000</x:v>
      </x:c>
      <x:c r="I27" s="3" t="n">
        <x:f>F27-E27</x:f>
        <x:v>-334000</x:v>
      </x:c>
      <x:c r="J27" s="55" t="n">
        <x:f>H27-I27</x:f>
        <x:v>0</x:v>
      </x:c>
      <x:c r="K27" s="3"/>
      <x:c r="L27" s="3"/>
      <x:c r="M27" s="3"/>
      <x:c r="N27" s="3"/>
      <x:c r="O27" s="3"/>
      <x:c r="P27" s="3"/>
      <x:c r="Q27" s="3"/>
    </x:row>
    <x:row r="28" ht="21" customHeight="1">
      <x:c r="A28" s="1"/>
      <x:c r="B28" s="1"/>
      <x:c r="C28" s="2" t="str">
        <x:v>5021</x:v>
      </x:c>
      <x:c r="D28" s="2" t="str">
        <x:v>Office and general costs</x:v>
      </x:c>
      <x:c r="E28" s="20" t="n">
        <x:v>84000</x:v>
      </x:c>
      <x:c r="F28" s="20" t="n">
        <x:v>0</x:v>
      </x:c>
      <x:c r="G28" s="3" t="str">
        <x:v>P&amp;L YTD</x:v>
      </x:c>
      <x:c r="H28" s="68" t="n">
        <x:f>SUM('P&amp;L'!E20:L20)</x:f>
        <x:v>-84000</x:v>
      </x:c>
      <x:c r="I28" s="3" t="n">
        <x:f>F28-E28</x:f>
        <x:v>-84000</x:v>
      </x:c>
      <x:c r="J28" s="55" t="n">
        <x:f>H28-I28</x:f>
        <x:v>0</x:v>
      </x:c>
      <x:c r="K28" s="3"/>
      <x:c r="L28" s="3"/>
      <x:c r="M28" s="3"/>
      <x:c r="N28" s="3"/>
      <x:c r="O28" s="3"/>
      <x:c r="P28" s="3"/>
      <x:c r="Q28" s="3"/>
    </x:row>
    <x:row r="29" ht="21" customHeight="1">
      <x:c r="A29" s="1"/>
      <x:c r="B29" s="1"/>
      <x:c r="C29" s="2" t="str">
        <x:v>5022</x:v>
      </x:c>
      <x:c r="D29" s="2" t="str">
        <x:v>Professional fees</x:v>
      </x:c>
      <x:c r="E29" s="20" t="n">
        <x:v>55100</x:v>
      </x:c>
      <x:c r="F29" s="20" t="n">
        <x:v>0</x:v>
      </x:c>
      <x:c r="G29" s="3" t="str">
        <x:v>P&amp;L YTD</x:v>
      </x:c>
      <x:c r="H29" s="68" t="n">
        <x:f>SUM('P&amp;L'!E21:L21)</x:f>
        <x:v>-55100</x:v>
      </x:c>
      <x:c r="I29" s="3" t="n">
        <x:f>F29-E29</x:f>
        <x:v>-55100</x:v>
      </x:c>
      <x:c r="J29" s="55" t="n">
        <x:f>H29-I29</x:f>
        <x:v>0</x:v>
      </x:c>
      <x:c r="K29" s="3"/>
      <x:c r="L29" s="3"/>
      <x:c r="M29" s="3"/>
      <x:c r="N29" s="3"/>
      <x:c r="O29" s="3"/>
      <x:c r="P29" s="3"/>
      <x:c r="Q29" s="3"/>
    </x:row>
    <x:row r="30" ht="21" customHeight="1">
      <x:c r="A30" s="1"/>
      <x:c r="B30" s="1"/>
      <x:c r="C30" s="2" t="str">
        <x:v>5023</x:v>
      </x:c>
      <x:c r="D30" s="2" t="str">
        <x:v>Depreciation</x:v>
      </x:c>
      <x:c r="E30" s="20" t="n">
        <x:v>29666.666666666664</x:v>
      </x:c>
      <x:c r="F30" s="20" t="n">
        <x:v>0</x:v>
      </x:c>
      <x:c r="G30" s="3" t="str">
        <x:v>P&amp;L YTD</x:v>
      </x:c>
      <x:c r="H30" s="68" t="n">
        <x:f>SUM('P&amp;L'!E25:L25)</x:f>
        <x:v>-29666.666666666664</x:v>
      </x:c>
      <x:c r="I30" s="3" t="n">
        <x:f>F30-E30</x:f>
        <x:v>-29666.666666666664</x:v>
      </x:c>
      <x:c r="J30" s="55" t="n">
        <x:f>H30-I30</x:f>
        <x:v>0</x:v>
      </x:c>
      <x:c r="K30" s="3"/>
      <x:c r="L30" s="3"/>
      <x:c r="M30" s="3"/>
      <x:c r="N30" s="3"/>
      <x:c r="O30" s="3"/>
      <x:c r="P30" s="3"/>
      <x:c r="Q30" s="3"/>
    </x:row>
    <x:row r="31" ht="21" customHeight="1">
      <x:c r="A31" s="1"/>
      <x:c r="B31" s="1"/>
      <x:c r="C31" s="2" t="str">
        <x:v>5024</x:v>
      </x:c>
      <x:c r="D31" s="2" t="str">
        <x:v>Interest</x:v>
      </x:c>
      <x:c r="E31" s="20" t="n">
        <x:v>6500</x:v>
      </x:c>
      <x:c r="F31" s="20" t="n">
        <x:v>0</x:v>
      </x:c>
      <x:c r="G31" s="3" t="str">
        <x:v>P&amp;L YTD</x:v>
      </x:c>
      <x:c r="H31" s="68" t="n">
        <x:f>SUM('P&amp;L'!E27:L27)</x:f>
        <x:v>-6500</x:v>
      </x:c>
      <x:c r="I31" s="3" t="n">
        <x:f>F31-E31</x:f>
        <x:v>-6500</x:v>
      </x:c>
      <x:c r="J31" s="55" t="n">
        <x:f>H31-I31</x:f>
        <x:v>0</x:v>
      </x:c>
      <x:c r="K31" s="3"/>
      <x:c r="L31" s="3"/>
      <x:c r="M31" s="3"/>
      <x:c r="N31" s="3"/>
      <x:c r="O31" s="3"/>
      <x:c r="P31" s="3"/>
      <x:c r="Q31" s="3"/>
    </x:row>
    <x:row r="32" ht="21" customHeight="1">
      <x:c r="A32" s="1"/>
      <x:c r="B32" s="1"/>
      <x:c r="C32" s="2" t="str">
        <x:v>5025</x:v>
      </x:c>
      <x:c r="D32" s="2" t="str">
        <x:v>Illustrative tax expense</x:v>
      </x:c>
      <x:c r="E32" s="20" t="n">
        <x:v>35841.66666666667</x:v>
      </x:c>
      <x:c r="F32" s="20" t="n">
        <x:v>0</x:v>
      </x:c>
      <x:c r="G32" s="3" t="str">
        <x:v>P&amp;L YTD</x:v>
      </x:c>
      <x:c r="H32" s="68" t="n">
        <x:f>SUM('P&amp;L'!E29:L29)</x:f>
        <x:v>-35841.66666666667</x:v>
      </x:c>
      <x:c r="I32" s="3" t="n">
        <x:f>F32-E32</x:f>
        <x:v>-35841.66666666667</x:v>
      </x:c>
      <x:c r="J32" s="55" t="n">
        <x:f>H32-I32</x:f>
        <x:v>0</x:v>
      </x:c>
      <x:c r="K32" s="3"/>
      <x:c r="L32" s="3"/>
      <x:c r="M32" s="3"/>
      <x:c r="N32" s="3"/>
      <x:c r="O32" s="3"/>
      <x:c r="P32" s="3"/>
      <x:c r="Q32" s="3"/>
    </x:row>
    <x:row r="33" ht="21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55"/>
      <x:c r="K33" s="3"/>
      <x:c r="L33" s="3"/>
      <x:c r="M33" s="3"/>
      <x:c r="N33" s="3"/>
      <x:c r="O33" s="3"/>
      <x:c r="P33" s="3"/>
      <x:c r="Q33" s="3"/>
    </x:row>
    <x:row r="34" ht="21" customHeight="1">
      <x:c r="A34" s="1"/>
      <x:c r="B34" s="1"/>
      <x:c r="C34" s="2"/>
      <x:c r="D34" s="2" t="str">
        <x:v>Trial balance totals</x:v>
      </x:c>
      <x:c r="E34" s="3" t="n">
        <x:f>SUM(E8:E32)</x:f>
        <x:v>2641758.333333333</x:v>
      </x:c>
      <x:c r="F34" s="3" t="n">
        <x:f>SUM(F8:F32)</x:f>
        <x:v>2641758.3333333335</x:v>
      </x:c>
      <x:c r="G34" s="3"/>
      <x:c r="H34" s="3"/>
      <x:c r="I34" s="3"/>
      <x:c r="J34" s="55" t="n">
        <x:f>E34-F34</x:f>
        <x:v>-4.656612873077393e-10</x:v>
      </x:c>
      <x:c r="K34" s="3"/>
      <x:c r="L34" s="3"/>
      <x:c r="M34" s="3"/>
      <x:c r="N34" s="3"/>
      <x:c r="O34" s="3"/>
      <x:c r="P34" s="3"/>
      <x:c r="Q34" s="3"/>
    </x:row>
    <x:row r="35" ht="21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1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1" customHeight="1">
      <x:c r="A37" s="1"/>
      <x:c r="B37" s="1"/>
      <x:c r="C37" s="2" t="str">
        <x:v>Unclosed YTD TB: opening retained earnings and Jan–Aug income accounts.</x:v>
      </x:c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1" customHeight="1">
      <x:c r="A38" s="1"/>
      <x:c r="B38" s="1"/>
      <x:c r="C38" s="2" t="str">
        <x:v>This synthetic snapshot tests mapping and model edits. It is not external ledger evidence.</x:v>
      </x:c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1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1" customHeight="1">
      <x:c r="A40" s="1"/>
      <x:c r="B40" s="1"/>
      <x:c r="C40" s="2"/>
      <x:c r="D40" s="2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1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1" customHeight="1">
      <x:c r="A42" s="1"/>
      <x:c r="B42" s="1"/>
      <x:c r="C42" s="2"/>
      <x:c r="D42" s="2"/>
      <x:c r="E42" s="3"/>
      <x:c r="F42" s="3"/>
      <x:c r="G42" s="3"/>
      <x:c r="H42" s="3"/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1" customHeight="1">
      <x:c r="A43" s="1"/>
      <x:c r="B43" s="1"/>
      <x:c r="C43" s="2"/>
      <x:c r="D43" s="2"/>
      <x:c r="E43" s="3"/>
      <x:c r="F43" s="3"/>
      <x:c r="G43" s="3"/>
      <x:c r="H43" s="3"/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1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</x:sheetData>
  <x:conditionalFormatting sqref="J8:J32">
    <x:cfRule type="cellIs" dxfId="21" priority="1" operator="notBetween">
      <x:formula>-0.01</x:formula>
      <x:formula>0.01</x:formula>
    </x:cfRule>
  </x:conditionalFormatting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2.5" hidden="0" customWidth="1"/>
    <x:col min="6" max="6" width="12.5" hidden="0" customWidth="1"/>
    <x:col min="7" max="7" width="12.5" hidden="0" customWidth="1"/>
    <x:col min="8" max="8" width="12.5" hidden="0" customWidth="1"/>
    <x:col min="9" max="9" width="12.5" hidden="0" customWidth="1"/>
    <x:col min="10" max="10" width="12.5" hidden="0" customWidth="1"/>
    <x:col min="11" max="11" width="12.5" hidden="0" customWidth="1"/>
    <x:col min="12" max="12" width="12.5" hidden="0" customWidth="1"/>
    <x:col min="13" max="13" width="12.5" hidden="0" customWidth="1"/>
    <x:col min="14" max="14" width="12.5" hidden="0" customWidth="1"/>
    <x:col min="15" max="15" width="12.5" hidden="0" customWidth="1"/>
    <x:col min="16" max="16" width="12.5" hidden="0" customWidth="1"/>
    <x:col min="17" max="17" width="12.5" hidden="0" customWidth="1"/>
  </x:cols>
  <x:sheetData>
    <x:row r="1" ht="21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1"/>
      <x:c r="B2" s="1"/>
      <x:c r="C2" s="4" t="str">
        <x:v>Forecast review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1"/>
      <x:c r="B6" s="1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1"/>
      <x:c r="B7" s="1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1"/>
      <x:c r="B8" s="1"/>
      <x:c r="C8" s="2" t="str">
        <x:v>Balance sheet assets less liabilities/equity</x:v>
      </x:c>
      <x:c r="D8" s="2"/>
      <x:c r="E8" s="55" t="n">
        <x:f>'Balance sheet'!E16-'Balance sheet'!E27</x:f>
        <x:v>-1.1641532182693481e-10</x:v>
      </x:c>
      <x:c r="F8" s="55" t="n">
        <x:f>'Balance sheet'!F16-'Balance sheet'!F27</x:f>
        <x:v>1.1641532182693481e-10</x:v>
      </x:c>
      <x:c r="G8" s="55" t="n">
        <x:f>'Balance sheet'!G16-'Balance sheet'!G27</x:f>
        <x:v>1.1641532182693481e-10</x:v>
      </x:c>
      <x:c r="H8" s="55" t="n">
        <x:f>'Balance sheet'!H16-'Balance sheet'!H27</x:f>
        <x:v>1.1641532182693481e-10</x:v>
      </x:c>
      <x:c r="I8" s="55" t="n">
        <x:f>'Balance sheet'!I16-'Balance sheet'!I27</x:f>
        <x:v>1.1641532182693481e-10</x:v>
      </x:c>
      <x:c r="J8" s="55" t="n">
        <x:f>'Balance sheet'!J16-'Balance sheet'!J27</x:f>
        <x:v>0</x:v>
      </x:c>
      <x:c r="K8" s="55" t="n">
        <x:f>'Balance sheet'!K16-'Balance sheet'!K27</x:f>
        <x:v>-1.1641532182693481e-10</x:v>
      </x:c>
      <x:c r="L8" s="55" t="n">
        <x:f>'Balance sheet'!L16-'Balance sheet'!L27</x:f>
        <x:v>0</x:v>
      </x:c>
      <x:c r="M8" s="55" t="n">
        <x:f>'Balance sheet'!M16-'Balance sheet'!M27</x:f>
        <x:v>0</x:v>
      </x:c>
      <x:c r="N8" s="55" t="n">
        <x:f>'Balance sheet'!N16-'Balance sheet'!N27</x:f>
        <x:v>-1.1641532182693481e-10</x:v>
      </x:c>
      <x:c r="O8" s="55" t="n">
        <x:f>'Balance sheet'!O16-'Balance sheet'!O27</x:f>
        <x:v>0</x:v>
      </x:c>
      <x:c r="P8" s="55" t="n">
        <x:f>'Balance sheet'!P16-'Balance sheet'!P27</x:f>
        <x:v>-1.1641532182693481e-10</x:v>
      </x:c>
      <x:c r="Q8" s="3"/>
    </x:row>
    <x:row r="9" ht="21" customHeight="1">
      <x:c r="A9" s="1"/>
      <x:c r="B9" s="1"/>
      <x:c r="C9" s="2" t="str">
        <x:v>Cash flow closing less balance-sheet cash</x:v>
      </x:c>
      <x:c r="D9" s="2"/>
      <x:c r="E9" s="55" t="n">
        <x:f>'Cash flow'!E23-'Balance sheet'!E8</x:f>
        <x:v>0</x:v>
      </x:c>
      <x:c r="F9" s="55" t="n">
        <x:f>'Cash flow'!F23-'Balance sheet'!F8</x:f>
        <x:v>0</x:v>
      </x:c>
      <x:c r="G9" s="55" t="n">
        <x:f>'Cash flow'!G23-'Balance sheet'!G8</x:f>
        <x:v>0</x:v>
      </x:c>
      <x:c r="H9" s="55" t="n">
        <x:f>'Cash flow'!H23-'Balance sheet'!H8</x:f>
        <x:v>0</x:v>
      </x:c>
      <x:c r="I9" s="55" t="n">
        <x:f>'Cash flow'!I23-'Balance sheet'!I8</x:f>
        <x:v>0</x:v>
      </x:c>
      <x:c r="J9" s="55" t="n">
        <x:f>'Cash flow'!J23-'Balance sheet'!J8</x:f>
        <x:v>0</x:v>
      </x:c>
      <x:c r="K9" s="55" t="n">
        <x:f>'Cash flow'!K23-'Balance sheet'!K8</x:f>
        <x:v>0</x:v>
      </x:c>
      <x:c r="L9" s="55" t="n">
        <x:f>'Cash flow'!L23-'Balance sheet'!L8</x:f>
        <x:v>0</x:v>
      </x:c>
      <x:c r="M9" s="55" t="n">
        <x:f>'Cash flow'!M23-'Balance sheet'!M8</x:f>
        <x:v>0</x:v>
      </x:c>
      <x:c r="N9" s="55" t="n">
        <x:f>'Cash flow'!N23-'Balance sheet'!N8</x:f>
        <x:v>0</x:v>
      </x:c>
      <x:c r="O9" s="55" t="n">
        <x:f>'Cash flow'!O23-'Balance sheet'!O8</x:f>
        <x:v>0</x:v>
      </x:c>
      <x:c r="P9" s="55" t="n">
        <x:f>'Cash flow'!P23-'Balance sheet'!P8</x:f>
        <x:v>0</x:v>
      </x:c>
      <x:c r="Q9" s="3"/>
    </x:row>
    <x:row r="10" ht="21" customHeight="1">
      <x:c r="A10" s="1"/>
      <x:c r="B10" s="1"/>
      <x:c r="C10" s="2" t="str">
        <x:v>Fixed assets roll-forward</x:v>
      </x:c>
      <x:c r="D10" s="2"/>
      <x:c r="E10" s="55" t="n">
        <x:f>'Assets debt'!E10-'Assets debt'!E8-'Assets debt'!E9</x:f>
        <x:v>0</x:v>
      </x:c>
      <x:c r="F10" s="55" t="n">
        <x:f>'Assets debt'!F10-'Assets debt'!F8-'Assets debt'!F9</x:f>
        <x:v>0</x:v>
      </x:c>
      <x:c r="G10" s="55" t="n">
        <x:f>'Assets debt'!G10-'Assets debt'!G8-'Assets debt'!G9</x:f>
        <x:v>0</x:v>
      </x:c>
      <x:c r="H10" s="55" t="n">
        <x:f>'Assets debt'!H10-'Assets debt'!H8-'Assets debt'!H9</x:f>
        <x:v>0</x:v>
      </x:c>
      <x:c r="I10" s="55" t="n">
        <x:f>'Assets debt'!I10-'Assets debt'!I8-'Assets debt'!I9</x:f>
        <x:v>0</x:v>
      </x:c>
      <x:c r="J10" s="55" t="n">
        <x:f>'Assets debt'!J10-'Assets debt'!J8-'Assets debt'!J9</x:f>
        <x:v>0</x:v>
      </x:c>
      <x:c r="K10" s="55" t="n">
        <x:f>'Assets debt'!K10-'Assets debt'!K8-'Assets debt'!K9</x:f>
        <x:v>0</x:v>
      </x:c>
      <x:c r="L10" s="55" t="n">
        <x:f>'Assets debt'!L10-'Assets debt'!L8-'Assets debt'!L9</x:f>
        <x:v>0</x:v>
      </x:c>
      <x:c r="M10" s="55" t="n">
        <x:f>'Assets debt'!M10-'Assets debt'!M8-'Assets debt'!M9</x:f>
        <x:v>0</x:v>
      </x:c>
      <x:c r="N10" s="55" t="n">
        <x:f>'Assets debt'!N10-'Assets debt'!N8-'Assets debt'!N9</x:f>
        <x:v>0</x:v>
      </x:c>
      <x:c r="O10" s="55" t="n">
        <x:f>'Assets debt'!O10-'Assets debt'!O8-'Assets debt'!O9</x:f>
        <x:v>0</x:v>
      </x:c>
      <x:c r="P10" s="55" t="n">
        <x:f>'Assets debt'!P10-'Assets debt'!P8-'Assets debt'!P9</x:f>
        <x:v>0</x:v>
      </x:c>
      <x:c r="Q10" s="3"/>
    </x:row>
    <x:row r="11" ht="21" customHeight="1">
      <x:c r="A11" s="1"/>
      <x:c r="B11" s="1"/>
      <x:c r="C11" s="2" t="str">
        <x:v>Debt roll-forward</x:v>
      </x:c>
      <x:c r="D11" s="2"/>
      <x:c r="E11" s="55" t="n">
        <x:f>'Assets debt'!E20-'Assets debt'!E18+'Assets debt'!E19</x:f>
        <x:v>0</x:v>
      </x:c>
      <x:c r="F11" s="55" t="n">
        <x:f>'Assets debt'!F20-'Assets debt'!F18+'Assets debt'!F19</x:f>
        <x:v>0</x:v>
      </x:c>
      <x:c r="G11" s="55" t="n">
        <x:f>'Assets debt'!G20-'Assets debt'!G18+'Assets debt'!G19</x:f>
        <x:v>0</x:v>
      </x:c>
      <x:c r="H11" s="55" t="n">
        <x:f>'Assets debt'!H20-'Assets debt'!H18+'Assets debt'!H19</x:f>
        <x:v>0</x:v>
      </x:c>
      <x:c r="I11" s="55" t="n">
        <x:f>'Assets debt'!I20-'Assets debt'!I18+'Assets debt'!I19</x:f>
        <x:v>0</x:v>
      </x:c>
      <x:c r="J11" s="55" t="n">
        <x:f>'Assets debt'!J20-'Assets debt'!J18+'Assets debt'!J19</x:f>
        <x:v>0</x:v>
      </x:c>
      <x:c r="K11" s="55" t="n">
        <x:f>'Assets debt'!K20-'Assets debt'!K18+'Assets debt'!K19</x:f>
        <x:v>0</x:v>
      </x:c>
      <x:c r="L11" s="55" t="n">
        <x:f>'Assets debt'!L20-'Assets debt'!L18+'Assets debt'!L19</x:f>
        <x:v>0</x:v>
      </x:c>
      <x:c r="M11" s="55" t="n">
        <x:f>'Assets debt'!M20-'Assets debt'!M18+'Assets debt'!M19</x:f>
        <x:v>0</x:v>
      </x:c>
      <x:c r="N11" s="55" t="n">
        <x:f>'Assets debt'!N20-'Assets debt'!N18+'Assets debt'!N19</x:f>
        <x:v>0</x:v>
      </x:c>
      <x:c r="O11" s="55" t="n">
        <x:f>'Assets debt'!O20-'Assets debt'!O18+'Assets debt'!O19</x:f>
        <x:v>0</x:v>
      </x:c>
      <x:c r="P11" s="55" t="n">
        <x:f>'Assets debt'!P20-'Assets debt'!P18+'Assets debt'!P19</x:f>
        <x:v>0</x:v>
      </x:c>
      <x:c r="Q11" s="3"/>
    </x:row>
    <x:row r="12" ht="21" customHeight="1">
      <x:c r="A12" s="1"/>
      <x:c r="B12" s="1"/>
      <x:c r="C12" s="2" t="str">
        <x:v>Direct cash less indirect cash</x:v>
      </x:c>
      <x:c r="D12" s="2"/>
      <x:c r="E12" s="55" t="n">
        <x:f>'Working capital'!E17+'Working capital'!E26+'Working capital'!E31+'Working capital'!E32-'Assets debt'!E26-'Assets debt'!E22-'Assets debt'!E9-'Assets debt'!E19-'Cash flow'!E21</x:f>
        <x:v>0</x:v>
      </x:c>
      <x:c r="F12" s="55" t="n">
        <x:f>'Working capital'!F17+'Working capital'!F26+'Working capital'!F31+'Working capital'!F32-'Assets debt'!F26-'Assets debt'!F22-'Assets debt'!F9-'Assets debt'!F19-'Cash flow'!F21</x:f>
        <x:v>-1.8189894035458565e-12</x:v>
      </x:c>
      <x:c r="G12" s="55" t="n">
        <x:f>'Working capital'!G17+'Working capital'!G26+'Working capital'!G31+'Working capital'!G32-'Assets debt'!G26-'Assets debt'!G22-'Assets debt'!G9-'Assets debt'!G19-'Cash flow'!G21</x:f>
        <x:v>0</x:v>
      </x:c>
      <x:c r="H12" s="55" t="n">
        <x:f>'Working capital'!H17+'Working capital'!H26+'Working capital'!H31+'Working capital'!H32-'Assets debt'!H26-'Assets debt'!H22-'Assets debt'!H9-'Assets debt'!H19-'Cash flow'!H21</x:f>
        <x:v>0</x:v>
      </x:c>
      <x:c r="I12" s="55" t="n">
        <x:f>'Working capital'!I17+'Working capital'!I26+'Working capital'!I31+'Working capital'!I32-'Assets debt'!I26-'Assets debt'!I22-'Assets debt'!I9-'Assets debt'!I19-'Cash flow'!I21</x:f>
        <x:v>0</x:v>
      </x:c>
      <x:c r="J12" s="55" t="n">
        <x:f>'Working capital'!J17+'Working capital'!J26+'Working capital'!J31+'Working capital'!J32-'Assets debt'!J26-'Assets debt'!J22-'Assets debt'!J9-'Assets debt'!J19-'Cash flow'!J21</x:f>
        <x:v>0</x:v>
      </x:c>
      <x:c r="K12" s="55" t="n">
        <x:f>'Working capital'!K17+'Working capital'!K26+'Working capital'!K31+'Working capital'!K32-'Assets debt'!K26-'Assets debt'!K22-'Assets debt'!K9-'Assets debt'!K19-'Cash flow'!K21</x:f>
        <x:v>-1.8189894035458565e-12</x:v>
      </x:c>
      <x:c r="L12" s="55" t="n">
        <x:f>'Working capital'!L17+'Working capital'!L26+'Working capital'!L31+'Working capital'!L32-'Assets debt'!L26-'Assets debt'!L22-'Assets debt'!L9-'Assets debt'!L19-'Cash flow'!L21</x:f>
        <x:v>0</x:v>
      </x:c>
      <x:c r="M12" s="55" t="n">
        <x:f>'Working capital'!M17+'Working capital'!M26+'Working capital'!M31+'Working capital'!M32-'Assets debt'!M26-'Assets debt'!M22-'Assets debt'!M9-'Assets debt'!M19-'Cash flow'!M21</x:f>
        <x:v>1.4551915228366852e-11</x:v>
      </x:c>
      <x:c r="N12" s="55" t="n">
        <x:f>'Working capital'!N17+'Working capital'!N26+'Working capital'!N31+'Working capital'!N32-'Assets debt'!N26-'Assets debt'!N22-'Assets debt'!N9-'Assets debt'!N19-'Cash flow'!N21</x:f>
        <x:v>7.275957614183426e-12</x:v>
      </x:c>
      <x:c r="O12" s="55" t="n">
        <x:f>'Working capital'!O17+'Working capital'!O26+'Working capital'!O31+'Working capital'!O32-'Assets debt'!O26-'Assets debt'!O22-'Assets debt'!O9-'Assets debt'!O19-'Cash flow'!O21</x:f>
        <x:v>2.9103830456733704e-11</x:v>
      </x:c>
      <x:c r="P12" s="55" t="n">
        <x:f>'Working capital'!P17+'Working capital'!P26+'Working capital'!P31+'Working capital'!P32-'Assets debt'!P26-'Assets debt'!P22-'Assets debt'!P9-'Assets debt'!P19-'Cash flow'!P21</x:f>
        <x:v>0</x:v>
      </x:c>
      <x:c r="Q12" s="3"/>
    </x:row>
    <x:row r="13" ht="21" customHeight="1">
      <x:c r="A13" s="1"/>
      <x:c r="B13" s="1"/>
      <x:c r="C13" s="2" t="str">
        <x:v>Dated events less monthly forecast cash</x:v>
      </x:c>
      <x:c r="D13" s="2"/>
      <x:c r="E13" s="55" t="n">
        <x:f>0</x:f>
        <x:v>0</x:v>
      </x:c>
      <x:c r="F13" s="55" t="n">
        <x:f>0</x:f>
        <x:v>0</x:v>
      </x:c>
      <x:c r="G13" s="55" t="n">
        <x:f>0</x:f>
        <x:v>0</x:v>
      </x:c>
      <x:c r="H13" s="55" t="n">
        <x:f>0</x:f>
        <x:v>0</x:v>
      </x:c>
      <x:c r="I13" s="55" t="n">
        <x:f>0</x:f>
        <x:v>0</x:v>
      </x:c>
      <x:c r="J13" s="55" t="n">
        <x:f>0</x:f>
        <x:v>0</x:v>
      </x:c>
      <x:c r="K13" s="55" t="n">
        <x:f>0</x:f>
        <x:v>0</x:v>
      </x:c>
      <x:c r="L13" s="55" t="n">
        <x:f>0</x:f>
        <x:v>0</x:v>
      </x:c>
      <x:c r="M13" s="55" t="n">
        <x:f>'13 week cash'!M95-'Cash flow'!M21</x:f>
        <x:v>1.4551915228366852e-11</x:v>
      </x:c>
      <x:c r="N13" s="55" t="n">
        <x:f>'13 week cash'!N95-'Cash flow'!N21</x:f>
        <x:v>3.637978807091713e-11</x:v>
      </x:c>
      <x:c r="O13" s="55" t="n">
        <x:f>'13 week cash'!O95-'Cash flow'!O21</x:f>
        <x:v>8.731149137020111e-11</x:v>
      </x:c>
      <x:c r="P13" s="55" t="n">
        <x:f>'13 week cash'!P95-'Cash flow'!P21</x:f>
        <x:v>-5.820766091346741e-11</x:v>
      </x:c>
      <x:c r="Q13" s="3"/>
    </x:row>
    <x:row r="14" ht="21" customHeight="1">
      <x:c r="A14" s="1"/>
      <x:c r="B14" s="1"/>
      <x:c r="C14" s="2" t="str">
        <x:v>Retained earnings roll-forward</x:v>
      </x:c>
      <x:c r="D14" s="2"/>
      <x:c r="E14" s="55" t="n">
        <x:f>'Balance sheet'!E25-'Actual inputs'!$E$50-'P&amp;L'!E30</x:f>
        <x:v>-3.637978807091713e-12</x:v>
      </x:c>
      <x:c r="F14" s="55" t="n">
        <x:f>'Balance sheet'!F25-'Balance sheet'!E25-'P&amp;L'!F30</x:f>
        <x:v>-7.275957614183426e-12</x:v>
      </x:c>
      <x:c r="G14" s="55" t="n">
        <x:f>'Balance sheet'!G25-'Balance sheet'!F25-'P&amp;L'!G30</x:f>
        <x:v>0</x:v>
      </x:c>
      <x:c r="H14" s="55" t="n">
        <x:f>'Balance sheet'!H25-'Balance sheet'!G25-'P&amp;L'!H30</x:f>
        <x:v>0</x:v>
      </x:c>
      <x:c r="I14" s="55" t="n">
        <x:f>'Balance sheet'!I25-'Balance sheet'!H25-'P&amp;L'!I30</x:f>
        <x:v>0</x:v>
      </x:c>
      <x:c r="J14" s="55" t="n">
        <x:f>'Balance sheet'!J25-'Balance sheet'!I25-'P&amp;L'!J30</x:f>
        <x:v>7.275957614183426e-12</x:v>
      </x:c>
      <x:c r="K14" s="55" t="n">
        <x:f>'Balance sheet'!K25-'Balance sheet'!J25-'P&amp;L'!K30</x:f>
        <x:v>9.094947017729282e-12</x:v>
      </x:c>
      <x:c r="L14" s="55" t="n">
        <x:f>'Balance sheet'!L25-'Balance sheet'!K25-'P&amp;L'!L30</x:f>
        <x:v>1.000444171950221e-11</x:v>
      </x:c>
      <x:c r="M14" s="55" t="n">
        <x:f>'Balance sheet'!M25-'Balance sheet'!L25-'P&amp;L'!M30</x:f>
        <x:v>1.4551915228366852e-11</x:v>
      </x:c>
      <x:c r="N14" s="55" t="n">
        <x:f>'Balance sheet'!N25-'Balance sheet'!M25-'P&amp;L'!N30</x:f>
        <x:v>0</x:v>
      </x:c>
      <x:c r="O14" s="55" t="n">
        <x:f>'Balance sheet'!O25-'Balance sheet'!N25-'P&amp;L'!O30</x:f>
        <x:v>2.9103830456733704e-11</x:v>
      </x:c>
      <x:c r="P14" s="55" t="n">
        <x:f>'Balance sheet'!P25-'Balance sheet'!O25-'P&amp;L'!P30</x:f>
        <x:v>1.4551915228366852e-11</x:v>
      </x:c>
      <x:c r="Q14" s="3"/>
    </x:row>
    <x:row r="15" ht="21" customHeight="1">
      <x:c r="A15" s="1"/>
      <x:c r="B15" s="1"/>
      <x:c r="C15" s="2" t="str">
        <x:v>Negative new customer receipts</x:v>
      </x:c>
      <x:c r="D15" s="2"/>
      <x:c r="E15" s="55" t="n">
        <x:f>0</x:f>
        <x:v>0</x:v>
      </x:c>
      <x:c r="F15" s="55" t="n">
        <x:f>0</x:f>
        <x:v>0</x:v>
      </x:c>
      <x:c r="G15" s="55" t="n">
        <x:f>0</x:f>
        <x:v>0</x:v>
      </x:c>
      <x:c r="H15" s="55" t="n">
        <x:f>0</x:f>
        <x:v>0</x:v>
      </x:c>
      <x:c r="I15" s="55" t="n">
        <x:f>0</x:f>
        <x:v>0</x:v>
      </x:c>
      <x:c r="J15" s="55" t="n">
        <x:f>0</x:f>
        <x:v>0</x:v>
      </x:c>
      <x:c r="K15" s="55" t="n">
        <x:f>0</x:f>
        <x:v>0</x:v>
      </x:c>
      <x:c r="L15" s="55" t="n">
        <x:f>0</x:f>
        <x:v>0</x:v>
      </x:c>
      <x:c r="M15" s="55" t="n">
        <x:f>MIN(0,'Working capital'!M18)</x:f>
        <x:v>0</x:v>
      </x:c>
      <x:c r="N15" s="55" t="n">
        <x:f>MIN(0,'Working capital'!N18)</x:f>
        <x:v>0</x:v>
      </x:c>
      <x:c r="O15" s="55" t="n">
        <x:f>MIN(0,'Working capital'!O18)</x:f>
        <x:v>0</x:v>
      </x:c>
      <x:c r="P15" s="55" t="n">
        <x:f>MIN(0,'Working capital'!P18)</x:f>
        <x:v>0</x:v>
      </x:c>
      <x:c r="Q15" s="3"/>
    </x:row>
    <x:row r="16" ht="21" customHeight="1">
      <x:c r="A16" s="1"/>
      <x:c r="B16" s="1"/>
      <x:c r="C16" s="2" t="str">
        <x:v>Positive new supplier payments</x:v>
      </x:c>
      <x:c r="D16" s="2"/>
      <x:c r="E16" s="55" t="n">
        <x:f>0</x:f>
        <x:v>0</x:v>
      </x:c>
      <x:c r="F16" s="55" t="n">
        <x:f>0</x:f>
        <x:v>0</x:v>
      </x:c>
      <x:c r="G16" s="55" t="n">
        <x:f>0</x:f>
        <x:v>0</x:v>
      </x:c>
      <x:c r="H16" s="55" t="n">
        <x:f>0</x:f>
        <x:v>0</x:v>
      </x:c>
      <x:c r="I16" s="55" t="n">
        <x:f>0</x:f>
        <x:v>0</x:v>
      </x:c>
      <x:c r="J16" s="55" t="n">
        <x:f>0</x:f>
        <x:v>0</x:v>
      </x:c>
      <x:c r="K16" s="55" t="n">
        <x:f>0</x:f>
        <x:v>0</x:v>
      </x:c>
      <x:c r="L16" s="55" t="n">
        <x:f>0</x:f>
        <x:v>0</x:v>
      </x:c>
      <x:c r="M16" s="55" t="n">
        <x:f>MAX(0,'Working capital'!M27)</x:f>
        <x:v>0</x:v>
      </x:c>
      <x:c r="N16" s="55" t="n">
        <x:f>MAX(0,'Working capital'!N27)</x:f>
        <x:v>0</x:v>
      </x:c>
      <x:c r="O16" s="55" t="n">
        <x:f>MAX(0,'Working capital'!O27)</x:f>
        <x:v>0</x:v>
      </x:c>
      <x:c r="P16" s="55" t="n">
        <x:f>MAX(0,'Working capital'!P27)</x:f>
        <x:v>0</x:v>
      </x:c>
      <x:c r="Q16" s="3"/>
    </x:row>
    <x:row r="17" ht="21" customHeight="1">
      <x:c r="A17" s="1"/>
      <x:c r="B17" s="1"/>
      <x:c r="C17" s="2" t="str">
        <x:v>Excess internal days over available</x:v>
      </x:c>
      <x:c r="D17" s="2"/>
      <x:c r="E17" s="55" t="n">
        <x:f>MAX(0,'Revenue capacity'!E31-'Revenue capacity'!E27)</x:f>
        <x:v>0</x:v>
      </x:c>
      <x:c r="F17" s="55" t="n">
        <x:f>MAX(0,'Revenue capacity'!F31-'Revenue capacity'!F27)</x:f>
        <x:v>0</x:v>
      </x:c>
      <x:c r="G17" s="55" t="n">
        <x:f>MAX(0,'Revenue capacity'!G31-'Revenue capacity'!G27)</x:f>
        <x:v>0</x:v>
      </x:c>
      <x:c r="H17" s="55" t="n">
        <x:f>MAX(0,'Revenue capacity'!H31-'Revenue capacity'!H27)</x:f>
        <x:v>0</x:v>
      </x:c>
      <x:c r="I17" s="55" t="n">
        <x:f>MAX(0,'Revenue capacity'!I31-'Revenue capacity'!I27)</x:f>
        <x:v>0</x:v>
      </x:c>
      <x:c r="J17" s="55" t="n">
        <x:f>MAX(0,'Revenue capacity'!J31-'Revenue capacity'!J27)</x:f>
        <x:v>0</x:v>
      </x:c>
      <x:c r="K17" s="55" t="n">
        <x:f>MAX(0,'Revenue capacity'!K31-'Revenue capacity'!K27)</x:f>
        <x:v>0</x:v>
      </x:c>
      <x:c r="L17" s="55" t="n">
        <x:f>MAX(0,'Revenue capacity'!L31-'Revenue capacity'!L27)</x:f>
        <x:v>0</x:v>
      </x:c>
      <x:c r="M17" s="55" t="n">
        <x:f>MAX(0,'Revenue capacity'!M31-'Revenue capacity'!M27)</x:f>
        <x:v>0</x:v>
      </x:c>
      <x:c r="N17" s="55" t="n">
        <x:f>MAX(0,'Revenue capacity'!N31-'Revenue capacity'!N27)</x:f>
        <x:v>0</x:v>
      </x:c>
      <x:c r="O17" s="55" t="n">
        <x:f>MAX(0,'Revenue capacity'!O31-'Revenue capacity'!O27)</x:f>
        <x:v>0</x:v>
      </x:c>
      <x:c r="P17" s="55" t="n">
        <x:f>MAX(0,'Revenue capacity'!P31-'Revenue capacity'!P27)</x:f>
        <x:v>0</x:v>
      </x:c>
      <x:c r="Q17" s="3"/>
    </x:row>
    <x:row r="18" ht="21" customHeight="1">
      <x:c r="A18" s="1"/>
      <x:c r="B18" s="1"/>
      <x:c r="C18" s="2"/>
      <x:c r="D18" s="2"/>
      <x:c r="E18" s="3"/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21" customHeight="1">
      <x:c r="A19" s="1"/>
      <x:c r="B19" s="1"/>
      <x:c r="C19" s="2"/>
      <x:c r="D19" s="2"/>
      <x:c r="E19" s="3"/>
      <x:c r="F19" s="3"/>
      <x:c r="G19" s="3"/>
      <x:c r="H19" s="3"/>
      <x:c r="I19" s="3"/>
      <x:c r="J19" s="3"/>
      <x:c r="K19" s="3"/>
      <x:c r="L19" s="3"/>
      <x:c r="M19" s="3"/>
      <x:c r="N19" s="3"/>
      <x:c r="O19" s="3"/>
      <x:c r="P19" s="3"/>
      <x:c r="Q19" s="3"/>
    </x:row>
    <x:row r="20" ht="21" customHeight="1">
      <x:c r="A20" s="1"/>
      <x:c r="B20" s="1"/>
      <x:c r="C20" s="2"/>
      <x:c r="D20" s="2"/>
      <x:c r="E20" s="3"/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21" customHeight="1">
      <x:c r="A21" s="1"/>
      <x:c r="B21" s="1"/>
      <x:c r="C21" s="2" t="str">
        <x:v>AR detail less August closing AR</x:v>
      </x:c>
      <x:c r="D21" s="2"/>
      <x:c r="E21" s="55" t="n">
        <x:f>'Working capital'!F47-'Balance sheet'!L9</x:f>
        <x:v>0</x:v>
      </x:c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1" customHeight="1">
      <x:c r="A22" s="1"/>
      <x:c r="B22" s="1"/>
      <x:c r="C22" s="2" t="str">
        <x:v>AP detail less August closing AP</x:v>
      </x:c>
      <x:c r="D22" s="2"/>
      <x:c r="E22" s="55" t="n">
        <x:f>'Working capital'!F62-'Balance sheet'!L17</x:f>
        <x:v>0</x:v>
      </x:c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1" customHeight="1">
      <x:c r="A23" s="1"/>
      <x:c r="B23" s="1"/>
      <x:c r="C23" s="2" t="str">
        <x:v>August TB debits less credits</x:v>
      </x:c>
      <x:c r="D23" s="2"/>
      <x:c r="E23" s="55" t="n">
        <x:f>'Ledger Aug'!J34</x:f>
        <x:v>-4.656612873077393e-10</x:v>
      </x:c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1" customHeight="1">
      <x:c r="A24" s="1"/>
      <x:c r="B24" s="1"/>
      <x:c r="C24" s="2" t="str">
        <x:v>Maximum TB mapped line difference</x:v>
      </x:c>
      <x:c r="D24" s="2"/>
      <x:c r="E24" s="55" t="n">
        <x:f>MAX(MAX('Ledger Aug'!J8:J32),-MIN('Ledger Aug'!J8:J32))</x:f>
        <x:v>0</x:v>
      </x:c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1" customHeight="1">
      <x:c r="A25" s="1"/>
      <x:c r="B25" s="1"/>
      <x:c r="C25" s="2" t="str">
        <x:v>Weekly cash roll-forward</x:v>
      </x:c>
      <x:c r="D25" s="2"/>
      <x:c r="E25" s="55" t="n">
        <x:f>'13 week cash'!E8+SUM('13 week cash'!E17:Q17)-'13 week cash'!Q18</x:f>
        <x:v>0</x:v>
      </x:c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1" customHeight="1">
      <x:c r="A26" s="1"/>
      <x:c r="B26" s="1"/>
      <x:c r="C26" s="2" t="str">
        <x:v>November end-week/end-month bridge</x:v>
      </x:c>
      <x:c r="D26" s="2"/>
      <x:c r="E26" s="55" t="n">
        <x:f>'13 week cash'!E105-'Balance sheet'!O8</x:f>
        <x:v>5.820766091346741e-11</x:v>
      </x:c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1" customHeight="1">
      <x:c r="A27" s="1"/>
      <x:c r="B27" s="1"/>
      <x:c r="C27" s="2" t="str">
        <x:v>Opening bank timing bridge</x:v>
      </x:c>
      <x:c r="D27" s="2"/>
      <x:c r="E27" s="55" t="n">
        <x:f>'13 week cash'!E101-'13 week cash'!E8</x:f>
        <x:v>0</x:v>
      </x:c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1" customHeight="1">
      <x:c r="A28" s="1"/>
      <x:c r="B28" s="1"/>
      <x:c r="C28" s="2" t="str">
        <x:v>Daily schedule less final weekly close</x:v>
      </x:c>
      <x:c r="D28" s="2"/>
      <x:c r="E28" s="55" t="n">
        <x:f>'13 week cash'!H204-'13 week cash'!Q18</x:f>
        <x:v>0</x:v>
      </x:c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1" customHeight="1">
      <x:c r="A29" s="1"/>
      <x:c r="B29" s="1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1" customHeight="1">
      <x:c r="A30" s="1"/>
      <x:c r="B30" s="1"/>
      <x:c r="C30" s="2" t="str">
        <x:v>Differences are displayed to €0.01. Neutral zero is a passed reconciliation.</x:v>
      </x:c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1"/>
      <x:c r="B31" s="1"/>
      <x:c r="C31" s="2" t="str">
        <x:v>January–August dated-event checks are not applicable and displayed as zero.</x:v>
      </x:c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1" customHeight="1">
      <x:c r="A32" s="1"/>
      <x:c r="B32" s="1"/>
      <x:c r="C32" s="2" t="str">
        <x:v>Ledger mapping checks compare the model with a fixed synthetic YTD snapshot.</x:v>
      </x:c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1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1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1" customHeight="1">
      <x:c r="A35" s="1"/>
      <x:c r="B35" s="1"/>
      <x:c r="C35" s="2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1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1" customHeight="1">
      <x:c r="A37" s="1"/>
      <x:c r="B37" s="1"/>
      <x:c r="C37" s="2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1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1" customHeight="1">
      <x:c r="A39" s="1"/>
      <x:c r="B39" s="1"/>
      <x:c r="C39" s="2"/>
      <x:c r="D39" s="2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  <x:c r="P39" s="3"/>
      <x:c r="Q39" s="3"/>
    </x:row>
  </x:sheetData>
  <x:conditionalFormatting sqref="E8:P8">
    <x:cfRule type="cellIs" dxfId="3" priority="1" operator="notBetween">
      <x:formula>-0.01</x:formula>
      <x:formula>0.01</x:formula>
    </x:cfRule>
  </x:conditionalFormatting>
  <x:conditionalFormatting sqref="E9:P9">
    <x:cfRule type="cellIs" dxfId="4" priority="2" operator="notBetween">
      <x:formula>-0.01</x:formula>
      <x:formula>0.01</x:formula>
    </x:cfRule>
  </x:conditionalFormatting>
  <x:conditionalFormatting sqref="E10:P10">
    <x:cfRule type="cellIs" dxfId="5" priority="3" operator="notBetween">
      <x:formula>-0.01</x:formula>
      <x:formula>0.01</x:formula>
    </x:cfRule>
  </x:conditionalFormatting>
  <x:conditionalFormatting sqref="E11:P11">
    <x:cfRule type="cellIs" dxfId="6" priority="4" operator="notBetween">
      <x:formula>-0.01</x:formula>
      <x:formula>0.01</x:formula>
    </x:cfRule>
  </x:conditionalFormatting>
  <x:conditionalFormatting sqref="E12:P12">
    <x:cfRule type="cellIs" dxfId="7" priority="5" operator="notBetween">
      <x:formula>-0.01</x:formula>
      <x:formula>0.01</x:formula>
    </x:cfRule>
  </x:conditionalFormatting>
  <x:conditionalFormatting sqref="E13:P13">
    <x:cfRule type="cellIs" dxfId="8" priority="6" operator="notBetween">
      <x:formula>-0.01</x:formula>
      <x:formula>0.01</x:formula>
    </x:cfRule>
  </x:conditionalFormatting>
  <x:conditionalFormatting sqref="E14:P14">
    <x:cfRule type="cellIs" dxfId="9" priority="7" operator="notBetween">
      <x:formula>-0.01</x:formula>
      <x:formula>0.01</x:formula>
    </x:cfRule>
  </x:conditionalFormatting>
  <x:conditionalFormatting sqref="E15:P15">
    <x:cfRule type="cellIs" dxfId="10" priority="8" operator="notBetween">
      <x:formula>-0.01</x:formula>
      <x:formula>0.01</x:formula>
    </x:cfRule>
  </x:conditionalFormatting>
  <x:conditionalFormatting sqref="E16:P16">
    <x:cfRule type="cellIs" dxfId="11" priority="9" operator="notBetween">
      <x:formula>-0.01</x:formula>
      <x:formula>0.01</x:formula>
    </x:cfRule>
  </x:conditionalFormatting>
  <x:conditionalFormatting sqref="E17:P17">
    <x:cfRule type="cellIs" dxfId="12" priority="10" operator="notBetween">
      <x:formula>-0.01</x:formula>
      <x:formula>0.01</x:formula>
    </x:cfRule>
  </x:conditionalFormatting>
  <x:conditionalFormatting sqref="E21:E21">
    <x:cfRule type="cellIs" dxfId="13" priority="11" operator="notBetween">
      <x:formula>-0.01</x:formula>
      <x:formula>0.01</x:formula>
    </x:cfRule>
  </x:conditionalFormatting>
  <x:conditionalFormatting sqref="E22:E22">
    <x:cfRule type="cellIs" dxfId="14" priority="12" operator="notBetween">
      <x:formula>-0.01</x:formula>
      <x:formula>0.01</x:formula>
    </x:cfRule>
  </x:conditionalFormatting>
  <x:conditionalFormatting sqref="E23:E23">
    <x:cfRule type="cellIs" dxfId="15" priority="13" operator="notBetween">
      <x:formula>-0.01</x:formula>
      <x:formula>0.01</x:formula>
    </x:cfRule>
  </x:conditionalFormatting>
  <x:conditionalFormatting sqref="E24:E24">
    <x:cfRule type="cellIs" dxfId="16" priority="14" operator="notBetween">
      <x:formula>-0.01</x:formula>
      <x:formula>0.01</x:formula>
    </x:cfRule>
  </x:conditionalFormatting>
  <x:conditionalFormatting sqref="E25:E25">
    <x:cfRule type="cellIs" dxfId="17" priority="15" operator="notBetween">
      <x:formula>-0.01</x:formula>
      <x:formula>0.01</x:formula>
    </x:cfRule>
  </x:conditionalFormatting>
  <x:conditionalFormatting sqref="E26:E26">
    <x:cfRule type="cellIs" dxfId="18" priority="16" operator="notBetween">
      <x:formula>-0.01</x:formula>
      <x:formula>0.01</x:formula>
    </x:cfRule>
  </x:conditionalFormatting>
  <x:conditionalFormatting sqref="E27:E27">
    <x:cfRule type="cellIs" dxfId="19" priority="17" operator="notBetween">
      <x:formula>-0.01</x:formula>
      <x:formula>0.01</x:formula>
    </x:cfRule>
  </x:conditionalFormatting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Pr>
    <x:tabColor rgb="FF7B8981"/>
  </x:sheetPr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126" hidden="0" customWidth="1"/>
    <x:col min="4" max="4" width="3" hidden="0" customWidth="1"/>
    <x:col min="5" max="5" width="12.5" hidden="0" customWidth="1"/>
    <x:col min="6" max="6" width="12.5" hidden="0" customWidth="1"/>
    <x:col min="7" max="7" width="12.5" hidden="0" customWidth="1"/>
    <x:col min="8" max="8" width="12.5" hidden="0" customWidth="1"/>
    <x:col min="9" max="9" width="12.5" hidden="0" customWidth="1"/>
    <x:col min="10" max="10" width="12.5" hidden="0" customWidth="1"/>
    <x:col min="11" max="11" width="12.5" hidden="0" customWidth="1"/>
    <x:col min="12" max="12" width="12.5" hidden="0" customWidth="1"/>
    <x:col min="13" max="13" width="12.5" hidden="0" customWidth="1"/>
    <x:col min="14" max="14" width="12.5" hidden="0" customWidth="1"/>
    <x:col min="15" max="15" width="12.5" hidden="0" customWidth="1"/>
    <x:col min="16" max="16" width="12.5" hidden="0" customWidth="1"/>
    <x:col min="17" max="17" width="12.5" hidden="0" customWidth="1"/>
  </x:cols>
  <x:sheetData>
    <x:row r="1" ht="21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1"/>
      <x:c r="B2" s="1"/>
      <x:c r="C2" s="4" t="str">
        <x:v>Guide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1"/>
      <x:c r="B4" s="1"/>
      <x:c r="C4" s="77" t="str">
        <x:f>"Selected case: "&amp;'Assumptions'!$G$4</x:f>
        <x:v>Selected case: Base</x:v>
      </x:c>
      <x:c r="D4" s="2"/>
      <x:c r="E4"/>
      <x:c r="F4"/>
      <x:c r="G4" s="2"/>
      <x:c r="H4" s="9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1"/>
      <x:c r="B6" s="1"/>
      <x:c r="C6" s="56" t="str">
        <x:v>Business model and model use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</x:row>
    <x:row r="7" ht="21" customHeight="1">
      <x:c r="A7" s="1"/>
      <x:c r="B7" s="1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</x:row>
    <x:row r="8" ht="38" customHeight="1">
      <x:c r="A8" s="1"/>
      <x:c r="B8" s="1"/>
      <x:c r="C8" s="58" t="str">
        <x:v>Every entity, record, date-linked amount and business result is synthetic. This is a demonstration, not client evidence.</x:v>
      </x:c>
      <x:c r="D8" s="2"/>
      <x:c r="E8" s="3"/>
      <x:c r="F8" s="3"/>
      <x:c r="G8" s="3"/>
      <x:c r="H8" s="3"/>
      <x:c r="I8" s="3"/>
      <x:c r="J8" s="3"/>
      <x:c r="K8" s="3"/>
      <x:c r="L8" s="3"/>
      <x:c r="M8" s="3"/>
      <x:c r="N8" s="3"/>
      <x:c r="O8" s="3"/>
      <x:c r="P8" s="3"/>
      <x:c r="Q8" s="3"/>
    </x:row>
    <x:row r="9" ht="38" customHeight="1">
      <x:c r="A9" s="1"/>
      <x:c r="B9" s="1"/>
      <x:c r="C9" s="58"/>
      <x:c r="D9" s="2"/>
      <x:c r="E9" s="3"/>
      <x:c r="F9" s="3"/>
      <x:c r="G9" s="3"/>
      <x:c r="H9" s="3"/>
      <x:c r="I9" s="3"/>
      <x:c r="J9" s="3"/>
      <x:c r="K9" s="3"/>
      <x:c r="L9" s="3"/>
      <x:c r="M9" s="3"/>
      <x:c r="N9" s="3"/>
      <x:c r="O9" s="3"/>
      <x:c r="P9" s="3"/>
      <x:c r="Q9" s="3"/>
    </x:row>
    <x:row r="10" ht="38" customHeight="1">
      <x:c r="A10" s="1"/>
      <x:c r="B10" s="1"/>
      <x:c r="C10" s="58" t="str">
        <x:v>B2B digital services: retainers earned monthly, projects recognized at delivered days × rate, implementations recognized on completion.</x:v>
      </x:c>
      <x:c r="D10" s="2"/>
      <x:c r="E10" s="3"/>
      <x:c r="F10" s="3"/>
      <x:c r="G10" s="3"/>
      <x:c r="H10" s="3"/>
      <x:c r="I10" s="3"/>
      <x:c r="J10" s="3"/>
      <x:c r="K10" s="3"/>
      <x:c r="L10" s="3"/>
      <x:c r="M10" s="3"/>
      <x:c r="N10" s="3"/>
      <x:c r="O10" s="3"/>
      <x:c r="P10" s="3"/>
      <x:c r="Q10" s="3"/>
    </x:row>
    <x:row r="11" ht="38" customHeight="1">
      <x:c r="A11" s="1"/>
      <x:c r="B11" s="1"/>
      <x:c r="C11" s="58"/>
      <x:c r="D11" s="2"/>
      <x:c r="E11" s="3"/>
      <x:c r="F11" s="3"/>
      <x:c r="G11" s="3"/>
      <x:c r="H11" s="3"/>
      <x:c r="I11" s="3"/>
      <x:c r="J11" s="3"/>
      <x:c r="K11" s="3"/>
      <x:c r="L11" s="3"/>
      <x:c r="M11" s="3"/>
      <x:c r="N11" s="3"/>
      <x:c r="O11" s="3"/>
      <x:c r="P11" s="3"/>
      <x:c r="Q11" s="3"/>
    </x:row>
    <x:row r="12" ht="38" customHeight="1">
      <x:c r="A12" s="1"/>
      <x:c r="B12" s="1"/>
      <x:c r="C12" s="58" t="str">
        <x:v>Jan–Aug 2026 are invented actuals. Sep–Dec use one case-selected driver build. Original budget is fixed separately.</x:v>
      </x:c>
      <x:c r="D12" s="2"/>
      <x:c r="E12" s="3"/>
      <x:c r="F12" s="3"/>
      <x:c r="G12" s="3"/>
      <x:c r="H12" s="3"/>
      <x:c r="I12" s="3"/>
      <x:c r="J12" s="3"/>
      <x:c r="K12" s="3"/>
      <x:c r="L12" s="3"/>
      <x:c r="M12" s="3"/>
      <x:c r="N12" s="3"/>
      <x:c r="O12" s="3"/>
      <x:c r="P12" s="3"/>
      <x:c r="Q12" s="3"/>
    </x:row>
    <x:row r="13" ht="38" customHeight="1">
      <x:c r="A13" s="1"/>
      <x:c r="B13" s="1"/>
      <x:c r="C13" s="58"/>
      <x:c r="D13" s="2"/>
      <x:c r="E13" s="3"/>
      <x:c r="F13" s="3"/>
      <x:c r="G13" s="3"/>
      <x:c r="H13" s="3"/>
      <x:c r="I13" s="3"/>
      <x:c r="J13" s="3"/>
      <x:c r="K13" s="3"/>
      <x:c r="L13" s="3"/>
      <x:c r="M13" s="3"/>
      <x:c r="N13" s="3"/>
      <x:c r="O13" s="3"/>
      <x:c r="P13" s="3"/>
      <x:c r="Q13" s="3"/>
    </x:row>
    <x:row r="14" ht="38" customHeight="1">
      <x:c r="A14" s="1"/>
      <x:c r="B14" s="1"/>
      <x:c r="C14" s="58" t="str">
        <x:v>Amounts are EUR. P&amp;L expenses and cash outflows are negative. Balance-sheet contra-asset accumulated depreciation is positive and subtracted.</x:v>
      </x:c>
      <x:c r="D14" s="2"/>
      <x:c r="E14" s="3"/>
      <x:c r="F14" s="3"/>
      <x:c r="G14" s="3"/>
      <x:c r="H14" s="3"/>
      <x:c r="I14" s="3"/>
      <x:c r="J14" s="3"/>
      <x:c r="K14" s="3"/>
      <x:c r="L14" s="3"/>
      <x:c r="M14" s="3"/>
      <x:c r="N14" s="3"/>
      <x:c r="O14" s="3"/>
      <x:c r="P14" s="3"/>
      <x:c r="Q14" s="3"/>
    </x:row>
    <x:row r="15" ht="38" customHeight="1">
      <x:c r="A15" s="1"/>
      <x:c r="B15" s="1"/>
      <x:c r="C15" s="58"/>
      <x:c r="D15" s="2"/>
      <x:c r="E15" s="3"/>
      <x:c r="F15" s="3"/>
      <x:c r="G15" s="3"/>
      <x:c r="H15" s="3"/>
      <x:c r="I15" s="3"/>
      <x:c r="J15" s="3"/>
      <x:c r="K15" s="3"/>
      <x:c r="L15" s="3"/>
      <x:c r="M15" s="3"/>
      <x:c r="N15" s="3"/>
      <x:c r="O15" s="3"/>
      <x:c r="P15" s="3"/>
      <x:c r="Q15" s="3"/>
    </x:row>
    <x:row r="16" ht="38" customHeight="1">
      <x:c r="A16" s="1"/>
      <x:c r="B16" s="1"/>
      <x:c r="C16" s="58" t="str">
        <x:v>Ledger and bank schedules both exclude VAT: illustrative no-VAT scope with no VAT receivable/payable or gross-to-net adjustment. This is not a tax treatment claim.</x:v>
      </x:c>
      <x:c r="D16" s="2"/>
      <x:c r="E16" s="3"/>
      <x:c r="F16" s="3"/>
      <x:c r="G16" s="3"/>
      <x:c r="H16" s="3"/>
      <x:c r="I16" s="3"/>
      <x:c r="J16" s="3"/>
      <x:c r="K16" s="3"/>
      <x:c r="L16" s="3"/>
      <x:c r="M16" s="3"/>
      <x:c r="N16" s="3"/>
      <x:c r="O16" s="3"/>
      <x:c r="P16" s="3"/>
      <x:c r="Q16" s="3"/>
    </x:row>
    <x:row r="17" ht="38" customHeight="1">
      <x:c r="A17" s="1"/>
      <x:c r="B17" s="1"/>
      <x:c r="C17" s="58"/>
      <x:c r="D17" s="2"/>
      <x:c r="E17" s="3"/>
      <x:c r="F17" s="3"/>
      <x:c r="G17" s="3"/>
      <x:c r="H17" s="3"/>
      <x:c r="I17" s="3"/>
      <x:c r="J17" s="3"/>
      <x:c r="K17" s="3"/>
      <x:c r="L17" s="3"/>
      <x:c r="M17" s="3"/>
      <x:c r="N17" s="3"/>
      <x:c r="O17" s="3"/>
      <x:c r="P17" s="3"/>
      <x:c r="Q17" s="3"/>
    </x:row>
    <x:row r="18" ht="38" customHeight="1">
      <x:c r="A18" s="1"/>
      <x:c r="B18" s="1"/>
      <x:c r="C18" s="58" t="str">
        <x:v>Illustrative current tax is 20% of positive monthly profit before tax. No loss carry-forwards, deferred tax or jurisdiction-specific rules. A debit tax position is shown as a current tax prepayment asset; only a credit tax balance is tax payable.</x:v>
      </x:c>
      <x:c r="D18" s="2"/>
      <x:c r="E18" s="3"/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38" customHeight="1">
      <x:c r="A19" s="1"/>
      <x:c r="B19" s="1"/>
      <x:c r="C19" s="58"/>
      <x:c r="D19" s="2"/>
      <x:c r="E19" s="3"/>
      <x:c r="F19" s="3"/>
      <x:c r="G19" s="3"/>
      <x:c r="H19" s="3"/>
      <x:c r="I19" s="3"/>
      <x:c r="J19" s="3"/>
      <x:c r="K19" s="3"/>
      <x:c r="L19" s="3"/>
      <x:c r="M19" s="3"/>
      <x:c r="N19" s="3"/>
      <x:c r="O19" s="3"/>
      <x:c r="P19" s="3"/>
      <x:c r="Q19" s="3"/>
    </x:row>
    <x:row r="20" ht="38" customHeight="1">
      <x:c r="A20" s="1"/>
      <x:c r="B20" s="1"/>
      <x:c r="C20" s="58" t="str">
        <x:v>Opening fixed assets depreciate at €2,500 monthly. New additions depreciate straight-line over 36 months from the full month of purchase, zero residual value.</x:v>
      </x:c>
      <x:c r="D20" s="2"/>
      <x:c r="E20" s="3"/>
      <x:c r="F20" s="3"/>
      <x:c r="G20" s="3"/>
      <x:c r="H20" s="3"/>
      <x:c r="I20" s="3"/>
      <x:c r="J20" s="3"/>
      <x:c r="K20" s="3"/>
      <x:c r="L20" s="3"/>
      <x:c r="M20" s="3"/>
      <x:c r="N20" s="3"/>
      <x:c r="O20" s="3"/>
      <x:c r="P20" s="3"/>
      <x:c r="Q20" s="3"/>
    </x:row>
    <x:row r="21" ht="38" customHeight="1">
      <x:c r="A21" s="1"/>
      <x:c r="B21" s="1"/>
      <x:c r="C21" s="58"/>
      <x:c r="D21" s="2"/>
      <x:c r="E21" s="3"/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38" customHeight="1">
      <x:c r="A22" s="1"/>
      <x:c r="B22" s="1"/>
      <x:c r="C22" s="58" t="str">
        <x:v>Debt principal amortizes €5,000 monthly. Interest is 6% annual on the opening month debt balance. No new facility or overdraft is assumed. Negative forecast cash denotes an unfunded requirement rather than a funded bank balance.</x:v>
      </x:c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38" customHeight="1">
      <x:c r="A23" s="1"/>
      <x:c r="B23" s="1"/>
      <x:c r="C23" s="58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38" customHeight="1">
      <x:c r="A24" s="1"/>
      <x:c r="B24" s="1"/>
      <x:c r="C24" s="58" t="str">
        <x:v>Forecast AR starts with revenue × target DSO / calendar days. Scheduled opening-invoice receipts cap closing AR so new receipts cannot be negative. Unpaid opening invoices set a floor. Actual implied DSO can differ from the target. Forecast AP includes new vendor expense × DPO / calendar days plus unpaid opening invoices.</x:v>
      </x:c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38" customHeight="1">
      <x:c r="A25" s="1"/>
      <x:c r="B25" s="1"/>
      <x:c r="C25" s="58"/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38" customHeight="1">
      <x:c r="A26" s="1"/>
      <x:c r="B26" s="1"/>
      <x:c r="C26" s="58" t="str">
        <x:v>Payroll accrual and prepayment balances are fixed after August. Forecast customer advances equal 55% of monthly retainer revenue.</x:v>
      </x:c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38" customHeight="1">
      <x:c r="A27" s="1"/>
      <x:c r="B27" s="1"/>
      <x:c r="C27" s="58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38" customHeight="1">
      <x:c r="A28" s="1"/>
      <x:c r="B28" s="1"/>
      <x:c r="C28" s="58" t="str">
        <x:v>Cash receipts and vendor payments reconcile to the monthly statements. Opening AR/AP use record-specific dates; residual new activity is split 45% on day 15 and 55% on day 28.</x:v>
      </x:c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38" customHeight="1">
      <x:c r="A29" s="1"/>
      <x:c r="B29" s="1"/>
      <x:c r="C29" s="58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38" customHeight="1">
      <x:c r="A30" s="1"/>
      <x:c r="B30" s="1"/>
      <x:c r="C30" s="58" t="str">
        <x:v>AP approval, review completion and hold states are editable, independent prerequisites. Unapproved or held opening invoices remain unpaid. Due dates calculate ageing and never grant approval.</x:v>
      </x:c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38" customHeight="1">
      <x:c r="A31" s="1"/>
      <x:c r="B31" s="1"/>
      <x:c r="C31" s="58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38" customHeight="1">
      <x:c r="A32" s="1"/>
      <x:c r="B32" s="1"/>
      <x:c r="C32" s="58" t="str">
        <x:v>Cash week 1 begins Monday 31 August but models only 1–6 September because the opening bank balance includes the complete 31 August bank close.</x:v>
      </x:c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38" customHeight="1">
      <x:c r="A33" s="1"/>
      <x:c r="B33" s="1"/>
      <x:c r="C33" s="58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38" customHeight="1">
      <x:c r="A34" s="1"/>
      <x:c r="B34" s="1"/>
      <x:c r="C34" s="58" t="str">
        <x:v>The weekly forecast ends 29 November. Full-month November cash includes any 30 November scheduled cash activity, shown separately in reconciliation.</x:v>
      </x:c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38" customHeight="1">
      <x:c r="A35" s="1"/>
      <x:c r="B35" s="1"/>
      <x:c r="C35" s="58"/>
      <x:c r="D35" s="2"/>
      <x:c r="E35" s="3"/>
      <x:c r="F35" s="3"/>
      <x:c r="G35" s="3"/>
      <x:c r="H35" s="3"/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38" customHeight="1">
      <x:c r="A36" s="1"/>
      <x:c r="B36" s="1"/>
      <x:c r="C36" s="58" t="str">
        <x:v>Forecast limitations include simplified recognition, uniform monthly drivers, no FX, no VAT, no payroll taxes beyond loaded pay, no interest on cash, and no automated financing.</x:v>
      </x:c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38" customHeight="1">
      <x:c r="A37" s="1"/>
      <x:c r="B37" s="1"/>
      <x:c r="C37" s="58"/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38" customHeight="1">
      <x:c r="C38" s="65" t="str">
        <x:v>How to edit: change the case in Assumptions E4, then edit amber inputs. Each active driver feeds one forecast build.</x:v>
      </x:c>
    </x:row>
    <x:row r="39" ht="38" customHeight="1">
      <x:c r="C39" s="65"/>
    </x:row>
    <x:row r="40" ht="38" customHeight="1">
      <x:c r="C40" s="65" t="str">
        <x:v>Negative cash is an unfunded cash requirement, not an authorized overdraft. No automatic borrowing is included.</x:v>
      </x:c>
    </x:row>
    <x:row r="41" ht="38" customHeight="1">
      <x:c r="C41" s="65"/>
    </x:row>
    <x:row r="42" ht="38" customHeight="1">
      <x:c r="C42" s="65" t="str">
        <x:v>The synthetic trial balance is a fixed YTD snapshot. It is not audited, certified, imported or linked to a client ledger.</x:v>
      </x:c>
    </x:row>
    <x:row r="43" ht="38" customHeight="1">
      <x:c r="C43" s="65"/>
    </x:row>
    <x:row r="44" ht="38" customHeight="1">
      <x:c r="C44" s="65" t="str">
        <x:v>Public JSON captures each evaluated case for the website. It is a static export and must be refreshed after workbook edits.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39726B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2.5" hidden="0" customWidth="1"/>
    <x:col min="6" max="6" width="12.5" hidden="0" customWidth="1"/>
    <x:col min="7" max="7" width="12.5" hidden="0" customWidth="1"/>
    <x:col min="8" max="8" width="12.5" hidden="0" customWidth="1"/>
    <x:col min="9" max="9" width="12.5" hidden="0" customWidth="1"/>
    <x:col min="10" max="10" width="12.5" hidden="0" customWidth="1"/>
    <x:col min="11" max="11" width="12.5" hidden="0" customWidth="1"/>
    <x:col min="12" max="12" width="12.5" hidden="0" customWidth="1"/>
    <x:col min="13" max="13" width="12.5" hidden="0" customWidth="1"/>
    <x:col min="14" max="14" width="12.5" hidden="0" customWidth="1"/>
    <x:col min="15" max="15" width="12.5" hidden="0" customWidth="1"/>
    <x:col min="16" max="16" width="12.5" hidden="0" customWidth="1"/>
    <x:col min="17" max="17" width="12.5" hidden="0" customWidth="1"/>
  </x:cols>
  <x:sheetData>
    <x:row r="1" ht="21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1"/>
      <x:c r="B2" s="1"/>
      <x:c r="C2" s="4" t="str">
        <x:v>Assumptions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1"/>
      <x:c r="B4" s="1"/>
      <x:c r="C4" s="2" t="str">
        <x:v>Selected case</x:v>
      </x:c>
      <x:c r="D4" s="2"/>
      <x:c r="E4" s="26" t="n">
        <x:v>1</x:v>
      </x:c>
      <x:c r="F4" s="7" t="str">
        <x:v>Case name</x:v>
      </x:c>
      <x:c r="G4" s="2" t="str">
        <x:f>CHOOSE($E$4,"Base","Downside")</x:f>
        <x:v>Base</x:v>
      </x:c>
      <x:c r="H4" s="9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1"/>
      <x:c r="B5" s="1"/>
      <x:c r="C5" s="2" t="str">
        <x:v>1 = Base, 2 = Downside</x:v>
      </x:c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1"/>
      <x:c r="B6" s="1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1"/>
      <x:c r="B7" s="1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1"/>
      <x:c r="B8" s="1"/>
      <x:c r="C8" s="29" t="str">
        <x:v>Active retainers — active</x:v>
      </x:c>
      <x:c r="D8" s="29"/>
      <x:c r="E8" s="66" t="n">
        <x:f>'Actual inputs'!E8</x:f>
        <x:v>18</x:v>
      </x:c>
      <x:c r="F8" s="66" t="n">
        <x:f>'Actual inputs'!F8</x:f>
        <x:v>19</x:v>
      </x:c>
      <x:c r="G8" s="66" t="n">
        <x:f>'Actual inputs'!G8</x:f>
        <x:v>19</x:v>
      </x:c>
      <x:c r="H8" s="66" t="n">
        <x:f>'Actual inputs'!H8</x:f>
        <x:v>20</x:v>
      </x:c>
      <x:c r="I8" s="66" t="n">
        <x:f>'Actual inputs'!I8</x:f>
        <x:v>21</x:v>
      </x:c>
      <x:c r="J8" s="66" t="n">
        <x:f>'Actual inputs'!J8</x:f>
        <x:v>21</x:v>
      </x:c>
      <x:c r="K8" s="66" t="n">
        <x:f>'Actual inputs'!K8</x:f>
        <x:v>22</x:v>
      </x:c>
      <x:c r="L8" s="66" t="n">
        <x:f>'Actual inputs'!L8</x:f>
        <x:v>22</x:v>
      </x:c>
      <x:c r="M8" s="31" t="n">
        <x:f>IF($E$4=1,IF(ISNUMBER(M9),M9,NA()),IF($E$4=2,IF(ISNUMBER(M10),M10,NA()),NA()))</x:f>
        <x:v>23</x:v>
      </x:c>
      <x:c r="N8" s="31" t="n">
        <x:f>IF($E$4=1,IF(ISNUMBER(N9),N9,NA()),IF($E$4=2,IF(ISNUMBER(N10),N10,NA()),NA()))</x:f>
        <x:v>24</x:v>
      </x:c>
      <x:c r="O8" s="31" t="n">
        <x:f>IF($E$4=1,IF(ISNUMBER(O9),O9,NA()),IF($E$4=2,IF(ISNUMBER(O10),O10,NA()),NA()))</x:f>
        <x:v>25</x:v>
      </x:c>
      <x:c r="P8" s="31" t="n">
        <x:f>IF($E$4=1,IF(ISNUMBER(P9),P9,NA()),IF($E$4=2,IF(ISNUMBER(P10),P10,NA()),NA()))</x:f>
        <x:v>26</x:v>
      </x:c>
      <x:c r="Q8" s="3"/>
    </x:row>
    <x:row r="9" ht="21" customHeight="1">
      <x:c r="A9" s="1"/>
      <x:c r="B9" s="1"/>
      <x:c r="C9" s="2" t="str">
        <x:v>Base</x:v>
      </x:c>
      <x:c r="D9" s="2"/>
      <x:c r="E9" s="32"/>
      <x:c r="F9" s="32"/>
      <x:c r="G9" s="32"/>
      <x:c r="H9" s="32"/>
      <x:c r="I9" s="32"/>
      <x:c r="J9" s="32"/>
      <x:c r="K9" s="32"/>
      <x:c r="L9" s="32"/>
      <x:c r="M9" s="33" t="n">
        <x:v>23</x:v>
      </x:c>
      <x:c r="N9" s="33" t="n">
        <x:v>24</x:v>
      </x:c>
      <x:c r="O9" s="33" t="n">
        <x:v>25</x:v>
      </x:c>
      <x:c r="P9" s="33" t="n">
        <x:v>26</x:v>
      </x:c>
      <x:c r="Q9" s="3"/>
    </x:row>
    <x:row r="10" ht="21" customHeight="1">
      <x:c r="A10" s="1"/>
      <x:c r="B10" s="1"/>
      <x:c r="C10" s="2" t="str">
        <x:v>Downside</x:v>
      </x:c>
      <x:c r="D10" s="2"/>
      <x:c r="E10" s="32"/>
      <x:c r="F10" s="32"/>
      <x:c r="G10" s="32"/>
      <x:c r="H10" s="32"/>
      <x:c r="I10" s="32"/>
      <x:c r="J10" s="32"/>
      <x:c r="K10" s="32"/>
      <x:c r="L10" s="32"/>
      <x:c r="M10" s="33" t="n">
        <x:v>21</x:v>
      </x:c>
      <x:c r="N10" s="33" t="n">
        <x:v>20</x:v>
      </x:c>
      <x:c r="O10" s="33" t="n">
        <x:v>20</x:v>
      </x:c>
      <x:c r="P10" s="33" t="n">
        <x:v>20</x:v>
      </x:c>
      <x:c r="Q10" s="3"/>
    </x:row>
    <x:row r="11" ht="21" customHeight="1">
      <x:c r="A11" s="1"/>
      <x:c r="B11" s="1"/>
      <x:c r="C11" s="29" t="str">
        <x:v>Monthly retainer fee — active</x:v>
      </x:c>
      <x:c r="D11" s="29"/>
      <x:c r="E11" s="67" t="n">
        <x:f>'Actual inputs'!E9</x:f>
        <x:v>5000</x:v>
      </x:c>
      <x:c r="F11" s="67" t="n">
        <x:f>'Actual inputs'!F9</x:f>
        <x:v>5000</x:v>
      </x:c>
      <x:c r="G11" s="67" t="n">
        <x:f>'Actual inputs'!G9</x:f>
        <x:v>5000</x:v>
      </x:c>
      <x:c r="H11" s="67" t="n">
        <x:f>'Actual inputs'!H9</x:f>
        <x:v>5000</x:v>
      </x:c>
      <x:c r="I11" s="67" t="n">
        <x:f>'Actual inputs'!I9</x:f>
        <x:v>5000</x:v>
      </x:c>
      <x:c r="J11" s="67" t="n">
        <x:f>'Actual inputs'!J9</x:f>
        <x:v>5000</x:v>
      </x:c>
      <x:c r="K11" s="67" t="n">
        <x:f>'Actual inputs'!K9</x:f>
        <x:v>5000</x:v>
      </x:c>
      <x:c r="L11" s="67" t="n">
        <x:f>'Actual inputs'!L9</x:f>
        <x:v>5000</x:v>
      </x:c>
      <x:c r="M11" s="30" t="n">
        <x:f>IF($E$4=1,IF(ISNUMBER(M12),M12,NA()),IF($E$4=2,IF(ISNUMBER(M13),M13,NA()),NA()))</x:f>
        <x:v>5100</x:v>
      </x:c>
      <x:c r="N11" s="30" t="n">
        <x:f>IF($E$4=1,IF(ISNUMBER(N12),N12,NA()),IF($E$4=2,IF(ISNUMBER(N13),N13,NA()),NA()))</x:f>
        <x:v>5100</x:v>
      </x:c>
      <x:c r="O11" s="30" t="n">
        <x:f>IF($E$4=1,IF(ISNUMBER(O12),O12,NA()),IF($E$4=2,IF(ISNUMBER(O13),O13,NA()),NA()))</x:f>
        <x:v>5200</x:v>
      </x:c>
      <x:c r="P11" s="30" t="n">
        <x:f>IF($E$4=1,IF(ISNUMBER(P12),P12,NA()),IF($E$4=2,IF(ISNUMBER(P13),P13,NA()),NA()))</x:f>
        <x:v>5200</x:v>
      </x:c>
      <x:c r="Q11" s="3"/>
    </x:row>
    <x:row r="12" ht="21" customHeight="1">
      <x:c r="A12" s="1"/>
      <x:c r="B12" s="1"/>
      <x:c r="C12" s="2" t="str">
        <x:v>Base</x:v>
      </x:c>
      <x:c r="D12" s="2"/>
      <x:c r="E12" s="3"/>
      <x:c r="F12" s="3"/>
      <x:c r="G12" s="3"/>
      <x:c r="H12" s="3"/>
      <x:c r="I12" s="3"/>
      <x:c r="J12" s="3"/>
      <x:c r="K12" s="3"/>
      <x:c r="L12" s="3"/>
      <x:c r="M12" s="20" t="n">
        <x:v>5100</x:v>
      </x:c>
      <x:c r="N12" s="20" t="n">
        <x:v>5100</x:v>
      </x:c>
      <x:c r="O12" s="20" t="n">
        <x:v>5200</x:v>
      </x:c>
      <x:c r="P12" s="20" t="n">
        <x:v>5200</x:v>
      </x:c>
      <x:c r="Q12" s="3"/>
    </x:row>
    <x:row r="13" ht="21" customHeight="1">
      <x:c r="A13" s="1"/>
      <x:c r="B13" s="1"/>
      <x:c r="C13" s="2" t="str">
        <x:v>Downside</x:v>
      </x:c>
      <x:c r="D13" s="2"/>
      <x:c r="E13" s="3"/>
      <x:c r="F13" s="3"/>
      <x:c r="G13" s="3"/>
      <x:c r="H13" s="3"/>
      <x:c r="I13" s="3"/>
      <x:c r="J13" s="3"/>
      <x:c r="K13" s="3"/>
      <x:c r="L13" s="3"/>
      <x:c r="M13" s="20" t="n">
        <x:v>5000</x:v>
      </x:c>
      <x:c r="N13" s="20" t="n">
        <x:v>5000</x:v>
      </x:c>
      <x:c r="O13" s="20" t="n">
        <x:v>5000</x:v>
      </x:c>
      <x:c r="P13" s="20" t="n">
        <x:v>5000</x:v>
      </x:c>
      <x:c r="Q13" s="3"/>
    </x:row>
    <x:row r="14" ht="21" customHeight="1">
      <x:c r="A14" s="1"/>
      <x:c r="B14" s="1"/>
      <x:c r="C14" s="29" t="str">
        <x:v>Billable project days — active</x:v>
      </x:c>
      <x:c r="D14" s="29"/>
      <x:c r="E14" s="67" t="n">
        <x:f>'Actual inputs'!E10</x:f>
        <x:v>135</x:v>
      </x:c>
      <x:c r="F14" s="67" t="n">
        <x:f>'Actual inputs'!F10</x:f>
        <x:v>140</x:v>
      </x:c>
      <x:c r="G14" s="67" t="n">
        <x:f>'Actual inputs'!G10</x:f>
        <x:v>150</x:v>
      </x:c>
      <x:c r="H14" s="67" t="n">
        <x:f>'Actual inputs'!H10</x:f>
        <x:v>155</x:v>
      </x:c>
      <x:c r="I14" s="67" t="n">
        <x:f>'Actual inputs'!I10</x:f>
        <x:v>152</x:v>
      </x:c>
      <x:c r="J14" s="67" t="n">
        <x:f>'Actual inputs'!J10</x:f>
        <x:v>145</x:v>
      </x:c>
      <x:c r="K14" s="67" t="n">
        <x:f>'Actual inputs'!K10</x:f>
        <x:v>158</x:v>
      </x:c>
      <x:c r="L14" s="67" t="n">
        <x:f>'Actual inputs'!L10</x:f>
        <x:v>150</x:v>
      </x:c>
      <x:c r="M14" s="30" t="n">
        <x:f>IF($E$4=1,IF(ISNUMBER(M15),M15,NA()),IF($E$4=2,IF(ISNUMBER(M16),M16,NA()),NA()))</x:f>
        <x:v>170</x:v>
      </x:c>
      <x:c r="N14" s="30" t="n">
        <x:f>IF($E$4=1,IF(ISNUMBER(N15),N15,NA()),IF($E$4=2,IF(ISNUMBER(N16),N16,NA()),NA()))</x:f>
        <x:v>180</x:v>
      </x:c>
      <x:c r="O14" s="30" t="n">
        <x:f>IF($E$4=1,IF(ISNUMBER(O15),O15,NA()),IF($E$4=2,IF(ISNUMBER(O16),O16,NA()),NA()))</x:f>
        <x:v>185</x:v>
      </x:c>
      <x:c r="P14" s="30" t="n">
        <x:f>IF($E$4=1,IF(ISNUMBER(P15),P15,NA()),IF($E$4=2,IF(ISNUMBER(P16),P16,NA()),NA()))</x:f>
        <x:v>170</x:v>
      </x:c>
      <x:c r="Q14" s="3"/>
    </x:row>
    <x:row r="15" ht="21" customHeight="1">
      <x:c r="A15" s="1"/>
      <x:c r="B15" s="1"/>
      <x:c r="C15" s="2" t="str">
        <x:v>Base</x:v>
      </x:c>
      <x:c r="D15" s="2"/>
      <x:c r="E15" s="3"/>
      <x:c r="F15" s="3"/>
      <x:c r="G15" s="3"/>
      <x:c r="H15" s="3"/>
      <x:c r="I15" s="3"/>
      <x:c r="J15" s="3"/>
      <x:c r="K15" s="3"/>
      <x:c r="L15" s="3"/>
      <x:c r="M15" s="20" t="n">
        <x:v>170</x:v>
      </x:c>
      <x:c r="N15" s="20" t="n">
        <x:v>180</x:v>
      </x:c>
      <x:c r="O15" s="20" t="n">
        <x:v>185</x:v>
      </x:c>
      <x:c r="P15" s="20" t="n">
        <x:v>170</x:v>
      </x:c>
      <x:c r="Q15" s="3"/>
    </x:row>
    <x:row r="16" ht="21" customHeight="1">
      <x:c r="A16" s="1"/>
      <x:c r="B16" s="1"/>
      <x:c r="C16" s="2" t="str">
        <x:v>Downside</x:v>
      </x:c>
      <x:c r="D16" s="2"/>
      <x:c r="E16" s="3"/>
      <x:c r="F16" s="3"/>
      <x:c r="G16" s="3"/>
      <x:c r="H16" s="3"/>
      <x:c r="I16" s="3"/>
      <x:c r="J16" s="3"/>
      <x:c r="K16" s="3"/>
      <x:c r="L16" s="3"/>
      <x:c r="M16" s="20" t="n">
        <x:v>140</x:v>
      </x:c>
      <x:c r="N16" s="20" t="n">
        <x:v>140</x:v>
      </x:c>
      <x:c r="O16" s="20" t="n">
        <x:v>145</x:v>
      </x:c>
      <x:c r="P16" s="20" t="n">
        <x:v>130</x:v>
      </x:c>
      <x:c r="Q16" s="3"/>
    </x:row>
    <x:row r="17" ht="21" customHeight="1">
      <x:c r="A17" s="1"/>
      <x:c r="B17" s="1"/>
      <x:c r="C17" s="29" t="str">
        <x:v>Project day rate — active</x:v>
      </x:c>
      <x:c r="D17" s="29"/>
      <x:c r="E17" s="67" t="n">
        <x:f>'Actual inputs'!E11</x:f>
        <x:v>850</x:v>
      </x:c>
      <x:c r="F17" s="67" t="n">
        <x:f>'Actual inputs'!F11</x:f>
        <x:v>850</x:v>
      </x:c>
      <x:c r="G17" s="67" t="n">
        <x:f>'Actual inputs'!G11</x:f>
        <x:v>850</x:v>
      </x:c>
      <x:c r="H17" s="67" t="n">
        <x:f>'Actual inputs'!H11</x:f>
        <x:v>850</x:v>
      </x:c>
      <x:c r="I17" s="67" t="n">
        <x:f>'Actual inputs'!I11</x:f>
        <x:v>850</x:v>
      </x:c>
      <x:c r="J17" s="67" t="n">
        <x:f>'Actual inputs'!J11</x:f>
        <x:v>850</x:v>
      </x:c>
      <x:c r="K17" s="67" t="n">
        <x:f>'Actual inputs'!K11</x:f>
        <x:v>850</x:v>
      </x:c>
      <x:c r="L17" s="67" t="n">
        <x:f>'Actual inputs'!L11</x:f>
        <x:v>850</x:v>
      </x:c>
      <x:c r="M17" s="30" t="n">
        <x:f>IF($E$4=1,IF(ISNUMBER(M18),M18,NA()),IF($E$4=2,IF(ISNUMBER(M19),M19,NA()),NA()))</x:f>
        <x:v>875</x:v>
      </x:c>
      <x:c r="N17" s="30" t="n">
        <x:f>IF($E$4=1,IF(ISNUMBER(N18),N18,NA()),IF($E$4=2,IF(ISNUMBER(N19),N19,NA()),NA()))</x:f>
        <x:v>875</x:v>
      </x:c>
      <x:c r="O17" s="30" t="n">
        <x:f>IF($E$4=1,IF(ISNUMBER(O18),O18,NA()),IF($E$4=2,IF(ISNUMBER(O19),O19,NA()),NA()))</x:f>
        <x:v>900</x:v>
      </x:c>
      <x:c r="P17" s="30" t="n">
        <x:f>IF($E$4=1,IF(ISNUMBER(P18),P18,NA()),IF($E$4=2,IF(ISNUMBER(P19),P19,NA()),NA()))</x:f>
        <x:v>900</x:v>
      </x:c>
      <x:c r="Q17" s="3"/>
    </x:row>
    <x:row r="18" ht="21" customHeight="1">
      <x:c r="A18" s="1"/>
      <x:c r="B18" s="1"/>
      <x:c r="C18" s="2" t="str">
        <x:v>Base</x:v>
      </x:c>
      <x:c r="D18" s="2"/>
      <x:c r="E18" s="3"/>
      <x:c r="F18" s="3"/>
      <x:c r="G18" s="3"/>
      <x:c r="H18" s="3"/>
      <x:c r="I18" s="3"/>
      <x:c r="J18" s="3"/>
      <x:c r="K18" s="3"/>
      <x:c r="L18" s="3"/>
      <x:c r="M18" s="20" t="n">
        <x:v>875</x:v>
      </x:c>
      <x:c r="N18" s="20" t="n">
        <x:v>875</x:v>
      </x:c>
      <x:c r="O18" s="20" t="n">
        <x:v>900</x:v>
      </x:c>
      <x:c r="P18" s="20" t="n">
        <x:v>900</x:v>
      </x:c>
      <x:c r="Q18" s="3"/>
    </x:row>
    <x:row r="19" ht="21" customHeight="1">
      <x:c r="A19" s="1"/>
      <x:c r="B19" s="1"/>
      <x:c r="C19" s="2" t="str">
        <x:v>Downside</x:v>
      </x:c>
      <x:c r="D19" s="2"/>
      <x:c r="E19" s="3"/>
      <x:c r="F19" s="3"/>
      <x:c r="G19" s="3"/>
      <x:c r="H19" s="3"/>
      <x:c r="I19" s="3"/>
      <x:c r="J19" s="3"/>
      <x:c r="K19" s="3"/>
      <x:c r="L19" s="3"/>
      <x:c r="M19" s="20" t="n">
        <x:v>825</x:v>
      </x:c>
      <x:c r="N19" s="20" t="n">
        <x:v>825</x:v>
      </x:c>
      <x:c r="O19" s="20" t="n">
        <x:v>825</x:v>
      </x:c>
      <x:c r="P19" s="20" t="n">
        <x:v>825</x:v>
      </x:c>
      <x:c r="Q19" s="3"/>
    </x:row>
    <x:row r="20" ht="21" customHeight="1">
      <x:c r="A20" s="1"/>
      <x:c r="B20" s="1"/>
      <x:c r="C20" s="29" t="str">
        <x:v>Implementations completed — active</x:v>
      </x:c>
      <x:c r="D20" s="29"/>
      <x:c r="E20" s="66" t="n">
        <x:f>'Actual inputs'!E12</x:f>
        <x:v>2</x:v>
      </x:c>
      <x:c r="F20" s="66" t="n">
        <x:f>'Actual inputs'!F12</x:f>
        <x:v>2</x:v>
      </x:c>
      <x:c r="G20" s="66" t="n">
        <x:f>'Actual inputs'!G12</x:f>
        <x:v>3</x:v>
      </x:c>
      <x:c r="H20" s="66" t="n">
        <x:f>'Actual inputs'!H12</x:f>
        <x:v>3</x:v>
      </x:c>
      <x:c r="I20" s="66" t="n">
        <x:f>'Actual inputs'!I12</x:f>
        <x:v>2</x:v>
      </x:c>
      <x:c r="J20" s="66" t="n">
        <x:f>'Actual inputs'!J12</x:f>
        <x:v>3</x:v>
      </x:c>
      <x:c r="K20" s="66" t="n">
        <x:f>'Actual inputs'!K12</x:f>
        <x:v>2</x:v>
      </x:c>
      <x:c r="L20" s="66" t="n">
        <x:f>'Actual inputs'!L12</x:f>
        <x:v>2</x:v>
      </x:c>
      <x:c r="M20" s="31" t="n">
        <x:f>IF($E$4=1,IF(ISNUMBER(M21),M21,NA()),IF($E$4=2,IF(ISNUMBER(M22),M22,NA()),NA()))</x:f>
        <x:v>3</x:v>
      </x:c>
      <x:c r="N20" s="31" t="n">
        <x:f>IF($E$4=1,IF(ISNUMBER(N21),N21,NA()),IF($E$4=2,IF(ISNUMBER(N22),N22,NA()),NA()))</x:f>
        <x:v>3</x:v>
      </x:c>
      <x:c r="O20" s="31" t="n">
        <x:f>IF($E$4=1,IF(ISNUMBER(O21),O21,NA()),IF($E$4=2,IF(ISNUMBER(O22),O22,NA()),NA()))</x:f>
        <x:v>4</x:v>
      </x:c>
      <x:c r="P20" s="31" t="n">
        <x:f>IF($E$4=1,IF(ISNUMBER(P21),P21,NA()),IF($E$4=2,IF(ISNUMBER(P22),P22,NA()),NA()))</x:f>
        <x:v>3</x:v>
      </x:c>
      <x:c r="Q20" s="3"/>
    </x:row>
    <x:row r="21" ht="21" customHeight="1">
      <x:c r="A21" s="1"/>
      <x:c r="B21" s="1"/>
      <x:c r="C21" s="2" t="str">
        <x:v>Base</x:v>
      </x:c>
      <x:c r="D21" s="2"/>
      <x:c r="E21" s="32"/>
      <x:c r="F21" s="32"/>
      <x:c r="G21" s="32"/>
      <x:c r="H21" s="32"/>
      <x:c r="I21" s="32"/>
      <x:c r="J21" s="32"/>
      <x:c r="K21" s="32"/>
      <x:c r="L21" s="32"/>
      <x:c r="M21" s="33" t="n">
        <x:v>3</x:v>
      </x:c>
      <x:c r="N21" s="33" t="n">
        <x:v>3</x:v>
      </x:c>
      <x:c r="O21" s="33" t="n">
        <x:v>4</x:v>
      </x:c>
      <x:c r="P21" s="33" t="n">
        <x:v>3</x:v>
      </x:c>
      <x:c r="Q21" s="3"/>
    </x:row>
    <x:row r="22" ht="21" customHeight="1">
      <x:c r="A22" s="1"/>
      <x:c r="B22" s="1"/>
      <x:c r="C22" s="2" t="str">
        <x:v>Downside</x:v>
      </x:c>
      <x:c r="D22" s="2"/>
      <x:c r="E22" s="32"/>
      <x:c r="F22" s="32"/>
      <x:c r="G22" s="32"/>
      <x:c r="H22" s="32"/>
      <x:c r="I22" s="32"/>
      <x:c r="J22" s="32"/>
      <x:c r="K22" s="32"/>
      <x:c r="L22" s="32"/>
      <x:c r="M22" s="33" t="n">
        <x:v>2</x:v>
      </x:c>
      <x:c r="N22" s="33" t="n">
        <x:v>2</x:v>
      </x:c>
      <x:c r="O22" s="33" t="n">
        <x:v>2</x:v>
      </x:c>
      <x:c r="P22" s="33" t="n">
        <x:v>2</x:v>
      </x:c>
      <x:c r="Q22" s="3"/>
    </x:row>
    <x:row r="23" ht="21" customHeight="1">
      <x:c r="A23" s="1"/>
      <x:c r="B23" s="1"/>
      <x:c r="C23" s="29" t="str">
        <x:v>Implementation fee — active</x:v>
      </x:c>
      <x:c r="D23" s="29"/>
      <x:c r="E23" s="67" t="n">
        <x:f>'Actual inputs'!E13</x:f>
        <x:v>12000</x:v>
      </x:c>
      <x:c r="F23" s="67" t="n">
        <x:f>'Actual inputs'!F13</x:f>
        <x:v>12000</x:v>
      </x:c>
      <x:c r="G23" s="67" t="n">
        <x:f>'Actual inputs'!G13</x:f>
        <x:v>12000</x:v>
      </x:c>
      <x:c r="H23" s="67" t="n">
        <x:f>'Actual inputs'!H13</x:f>
        <x:v>12000</x:v>
      </x:c>
      <x:c r="I23" s="67" t="n">
        <x:f>'Actual inputs'!I13</x:f>
        <x:v>12000</x:v>
      </x:c>
      <x:c r="J23" s="67" t="n">
        <x:f>'Actual inputs'!J13</x:f>
        <x:v>12000</x:v>
      </x:c>
      <x:c r="K23" s="67" t="n">
        <x:f>'Actual inputs'!K13</x:f>
        <x:v>12000</x:v>
      </x:c>
      <x:c r="L23" s="67" t="n">
        <x:f>'Actual inputs'!L13</x:f>
        <x:v>12000</x:v>
      </x:c>
      <x:c r="M23" s="30" t="n">
        <x:f>IF($E$4=1,IF(ISNUMBER(M24),M24,NA()),IF($E$4=2,IF(ISNUMBER(M25),M25,NA()),NA()))</x:f>
        <x:v>12500</x:v>
      </x:c>
      <x:c r="N23" s="30" t="n">
        <x:f>IF($E$4=1,IF(ISNUMBER(N24),N24,NA()),IF($E$4=2,IF(ISNUMBER(N25),N25,NA()),NA()))</x:f>
        <x:v>12500</x:v>
      </x:c>
      <x:c r="O23" s="30" t="n">
        <x:f>IF($E$4=1,IF(ISNUMBER(O24),O24,NA()),IF($E$4=2,IF(ISNUMBER(O25),O25,NA()),NA()))</x:f>
        <x:v>12500</x:v>
      </x:c>
      <x:c r="P23" s="30" t="n">
        <x:f>IF($E$4=1,IF(ISNUMBER(P24),P24,NA()),IF($E$4=2,IF(ISNUMBER(P25),P25,NA()),NA()))</x:f>
        <x:v>12500</x:v>
      </x:c>
      <x:c r="Q23" s="3"/>
    </x:row>
    <x:row r="24" ht="21" customHeight="1">
      <x:c r="A24" s="1"/>
      <x:c r="B24" s="1"/>
      <x:c r="C24" s="2" t="str">
        <x:v>Base</x:v>
      </x:c>
      <x:c r="D24" s="2"/>
      <x:c r="E24" s="3"/>
      <x:c r="F24" s="3"/>
      <x:c r="G24" s="3"/>
      <x:c r="H24" s="3"/>
      <x:c r="I24" s="3"/>
      <x:c r="J24" s="3"/>
      <x:c r="K24" s="3"/>
      <x:c r="L24" s="3"/>
      <x:c r="M24" s="20" t="n">
        <x:v>12500</x:v>
      </x:c>
      <x:c r="N24" s="20" t="n">
        <x:v>12500</x:v>
      </x:c>
      <x:c r="O24" s="20" t="n">
        <x:v>12500</x:v>
      </x:c>
      <x:c r="P24" s="20" t="n">
        <x:v>12500</x:v>
      </x:c>
      <x:c r="Q24" s="3"/>
    </x:row>
    <x:row r="25" ht="21" customHeight="1">
      <x:c r="A25" s="1"/>
      <x:c r="B25" s="1"/>
      <x:c r="C25" s="2" t="str">
        <x:v>Downside</x:v>
      </x:c>
      <x:c r="D25" s="2"/>
      <x:c r="E25" s="3"/>
      <x:c r="F25" s="3"/>
      <x:c r="G25" s="3"/>
      <x:c r="H25" s="3"/>
      <x:c r="I25" s="3"/>
      <x:c r="J25" s="3"/>
      <x:c r="K25" s="3"/>
      <x:c r="L25" s="3"/>
      <x:c r="M25" s="20" t="n">
        <x:v>12000</x:v>
      </x:c>
      <x:c r="N25" s="20" t="n">
        <x:v>12000</x:v>
      </x:c>
      <x:c r="O25" s="20" t="n">
        <x:v>12000</x:v>
      </x:c>
      <x:c r="P25" s="20" t="n">
        <x:v>12000</x:v>
      </x:c>
      <x:c r="Q25" s="3"/>
    </x:row>
    <x:row r="26" ht="21" customHeight="1">
      <x:c r="A26" s="1"/>
      <x:c r="B26" s="1"/>
      <x:c r="C26" s="29" t="str">
        <x:v>Paid delivery FTE — active</x:v>
      </x:c>
      <x:c r="D26" s="29"/>
      <x:c r="E26" s="66" t="n">
        <x:f>'Actual inputs'!E14</x:f>
        <x:v>20</x:v>
      </x:c>
      <x:c r="F26" s="66" t="n">
        <x:f>'Actual inputs'!F14</x:f>
        <x:v>20</x:v>
      </x:c>
      <x:c r="G26" s="66" t="n">
        <x:f>'Actual inputs'!G14</x:f>
        <x:v>20</x:v>
      </x:c>
      <x:c r="H26" s="66" t="n">
        <x:f>'Actual inputs'!H14</x:f>
        <x:v>21</x:v>
      </x:c>
      <x:c r="I26" s="66" t="n">
        <x:f>'Actual inputs'!I14</x:f>
        <x:v>21</x:v>
      </x:c>
      <x:c r="J26" s="66" t="n">
        <x:f>'Actual inputs'!J14</x:f>
        <x:v>21</x:v>
      </x:c>
      <x:c r="K26" s="66" t="n">
        <x:f>'Actual inputs'!K14</x:f>
        <x:v>22</x:v>
      </x:c>
      <x:c r="L26" s="66" t="n">
        <x:f>'Actual inputs'!L14</x:f>
        <x:v>22</x:v>
      </x:c>
      <x:c r="M26" s="31" t="n">
        <x:f>IF($E$4=1,IF(ISNUMBER(M27),M27,NA()),IF($E$4=2,IF(ISNUMBER(M28),M28,NA()),NA()))</x:f>
        <x:v>22</x:v>
      </x:c>
      <x:c r="N26" s="31" t="n">
        <x:f>IF($E$4=1,IF(ISNUMBER(N27),N27,NA()),IF($E$4=2,IF(ISNUMBER(N28),N28,NA()),NA()))</x:f>
        <x:v>22</x:v>
      </x:c>
      <x:c r="O26" s="31" t="n">
        <x:f>IF($E$4=1,IF(ISNUMBER(O27),O27,NA()),IF($E$4=2,IF(ISNUMBER(O28),O28,NA()),NA()))</x:f>
        <x:v>23</x:v>
      </x:c>
      <x:c r="P26" s="31" t="n">
        <x:f>IF($E$4=1,IF(ISNUMBER(P27),P27,NA()),IF($E$4=2,IF(ISNUMBER(P28),P28,NA()),NA()))</x:f>
        <x:v>23</x:v>
      </x:c>
      <x:c r="Q26" s="3"/>
    </x:row>
    <x:row r="27" ht="21" customHeight="1">
      <x:c r="A27" s="1"/>
      <x:c r="B27" s="1"/>
      <x:c r="C27" s="2" t="str">
        <x:v>Base</x:v>
      </x:c>
      <x:c r="D27" s="2"/>
      <x:c r="E27" s="32"/>
      <x:c r="F27" s="32"/>
      <x:c r="G27" s="32"/>
      <x:c r="H27" s="32"/>
      <x:c r="I27" s="32"/>
      <x:c r="J27" s="32"/>
      <x:c r="K27" s="32"/>
      <x:c r="L27" s="32"/>
      <x:c r="M27" s="33" t="n">
        <x:v>22</x:v>
      </x:c>
      <x:c r="N27" s="33" t="n">
        <x:v>22</x:v>
      </x:c>
      <x:c r="O27" s="33" t="n">
        <x:v>23</x:v>
      </x:c>
      <x:c r="P27" s="33" t="n">
        <x:v>23</x:v>
      </x:c>
      <x:c r="Q27" s="3"/>
    </x:row>
    <x:row r="28" ht="21" customHeight="1">
      <x:c r="A28" s="1"/>
      <x:c r="B28" s="1"/>
      <x:c r="C28" s="2" t="str">
        <x:v>Downside</x:v>
      </x:c>
      <x:c r="D28" s="2"/>
      <x:c r="E28" s="32"/>
      <x:c r="F28" s="32"/>
      <x:c r="G28" s="32"/>
      <x:c r="H28" s="32"/>
      <x:c r="I28" s="32"/>
      <x:c r="J28" s="32"/>
      <x:c r="K28" s="32"/>
      <x:c r="L28" s="32"/>
      <x:c r="M28" s="33" t="n">
        <x:v>22</x:v>
      </x:c>
      <x:c r="N28" s="33" t="n">
        <x:v>22</x:v>
      </x:c>
      <x:c r="O28" s="33" t="n">
        <x:v>22</x:v>
      </x:c>
      <x:c r="P28" s="33" t="n">
        <x:v>22</x:v>
      </x:c>
      <x:c r="Q28" s="3"/>
    </x:row>
    <x:row r="29" ht="21" customHeight="1">
      <x:c r="A29" s="1"/>
      <x:c r="B29" s="1"/>
      <x:c r="C29" s="29" t="str">
        <x:v>Monthly loaded pay per FTE — active</x:v>
      </x:c>
      <x:c r="D29" s="29"/>
      <x:c r="E29" s="67" t="n">
        <x:f>'Actual inputs'!E15</x:f>
        <x:v>5200</x:v>
      </x:c>
      <x:c r="F29" s="67" t="n">
        <x:f>'Actual inputs'!F15</x:f>
        <x:v>5200</x:v>
      </x:c>
      <x:c r="G29" s="67" t="n">
        <x:f>'Actual inputs'!G15</x:f>
        <x:v>5200</x:v>
      </x:c>
      <x:c r="H29" s="67" t="n">
        <x:f>'Actual inputs'!H15</x:f>
        <x:v>5300</x:v>
      </x:c>
      <x:c r="I29" s="67" t="n">
        <x:f>'Actual inputs'!I15</x:f>
        <x:v>5300</x:v>
      </x:c>
      <x:c r="J29" s="67" t="n">
        <x:f>'Actual inputs'!J15</x:f>
        <x:v>5300</x:v>
      </x:c>
      <x:c r="K29" s="67" t="n">
        <x:f>'Actual inputs'!K15</x:f>
        <x:v>5400</x:v>
      </x:c>
      <x:c r="L29" s="67" t="n">
        <x:f>'Actual inputs'!L15</x:f>
        <x:v>5400</x:v>
      </x:c>
      <x:c r="M29" s="30" t="n">
        <x:f>IF($E$4=1,IF(ISNUMBER(M30),M30,NA()),IF($E$4=2,IF(ISNUMBER(M31),M31,NA()),NA()))</x:f>
        <x:v>5400</x:v>
      </x:c>
      <x:c r="N29" s="30" t="n">
        <x:f>IF($E$4=1,IF(ISNUMBER(N30),N30,NA()),IF($E$4=2,IF(ISNUMBER(N31),N31,NA()),NA()))</x:f>
        <x:v>5400</x:v>
      </x:c>
      <x:c r="O29" s="30" t="n">
        <x:f>IF($E$4=1,IF(ISNUMBER(O30),O30,NA()),IF($E$4=2,IF(ISNUMBER(O31),O31,NA()),NA()))</x:f>
        <x:v>5500</x:v>
      </x:c>
      <x:c r="P29" s="30" t="n">
        <x:f>IF($E$4=1,IF(ISNUMBER(P30),P30,NA()),IF($E$4=2,IF(ISNUMBER(P31),P31,NA()),NA()))</x:f>
        <x:v>5500</x:v>
      </x:c>
      <x:c r="Q29" s="3"/>
    </x:row>
    <x:row r="30" ht="21" customHeight="1">
      <x:c r="A30" s="1"/>
      <x:c r="B30" s="1"/>
      <x:c r="C30" s="2" t="str">
        <x:v>Base</x:v>
      </x:c>
      <x:c r="D30" s="2"/>
      <x:c r="E30" s="3"/>
      <x:c r="F30" s="3"/>
      <x:c r="G30" s="3"/>
      <x:c r="H30" s="3"/>
      <x:c r="I30" s="3"/>
      <x:c r="J30" s="3"/>
      <x:c r="K30" s="3"/>
      <x:c r="L30" s="3"/>
      <x:c r="M30" s="20" t="n">
        <x:v>5400</x:v>
      </x:c>
      <x:c r="N30" s="20" t="n">
        <x:v>5400</x:v>
      </x:c>
      <x:c r="O30" s="20" t="n">
        <x:v>5500</x:v>
      </x:c>
      <x:c r="P30" s="20" t="n">
        <x:v>5500</x:v>
      </x:c>
      <x:c r="Q30" s="3"/>
    </x:row>
    <x:row r="31" ht="21" customHeight="1">
      <x:c r="A31" s="1"/>
      <x:c r="B31" s="1"/>
      <x:c r="C31" s="2" t="str">
        <x:v>Downside</x:v>
      </x:c>
      <x:c r="D31" s="2"/>
      <x:c r="E31" s="3"/>
      <x:c r="F31" s="3"/>
      <x:c r="G31" s="3"/>
      <x:c r="H31" s="3"/>
      <x:c r="I31" s="3"/>
      <x:c r="J31" s="3"/>
      <x:c r="K31" s="3"/>
      <x:c r="L31" s="3"/>
      <x:c r="M31" s="20" t="n">
        <x:v>5400</x:v>
      </x:c>
      <x:c r="N31" s="20" t="n">
        <x:v>5400</x:v>
      </x:c>
      <x:c r="O31" s="20" t="n">
        <x:v>5500</x:v>
      </x:c>
      <x:c r="P31" s="20" t="n">
        <x:v>5500</x:v>
      </x:c>
      <x:c r="Q31" s="3"/>
    </x:row>
    <x:row r="32" ht="21" customHeight="1">
      <x:c r="A32" s="1"/>
      <x:c r="B32" s="1"/>
      <x:c r="C32" s="29" t="str">
        <x:v>Subcontractor days — active</x:v>
      </x:c>
      <x:c r="D32" s="29"/>
      <x:c r="E32" s="67" t="n">
        <x:f>'Actual inputs'!E16</x:f>
        <x:v>42</x:v>
      </x:c>
      <x:c r="F32" s="67" t="n">
        <x:f>'Actual inputs'!F16</x:f>
        <x:v>44</x:v>
      </x:c>
      <x:c r="G32" s="67" t="n">
        <x:f>'Actual inputs'!G16</x:f>
        <x:v>47</x:v>
      </x:c>
      <x:c r="H32" s="67" t="n">
        <x:f>'Actual inputs'!H16</x:f>
        <x:v>48</x:v>
      </x:c>
      <x:c r="I32" s="67" t="n">
        <x:f>'Actual inputs'!I16</x:f>
        <x:v>51</x:v>
      </x:c>
      <x:c r="J32" s="67" t="n">
        <x:f>'Actual inputs'!J16</x:f>
        <x:v>56</x:v>
      </x:c>
      <x:c r="K32" s="67" t="n">
        <x:f>'Actual inputs'!K16</x:f>
        <x:v>60</x:v>
      </x:c>
      <x:c r="L32" s="67" t="n">
        <x:f>'Actual inputs'!L16</x:f>
        <x:v>65</x:v>
      </x:c>
      <x:c r="M32" s="30" t="n">
        <x:f>IF($E$4=1,IF(ISNUMBER(M33),M33,NA()),IF($E$4=2,IF(ISNUMBER(M34),M34,NA()),NA()))</x:f>
        <x:v>52</x:v>
      </x:c>
      <x:c r="N32" s="30" t="n">
        <x:f>IF($E$4=1,IF(ISNUMBER(N33),N33,NA()),IF($E$4=2,IF(ISNUMBER(N34),N34,NA()),NA()))</x:f>
        <x:v>50</x:v>
      </x:c>
      <x:c r="O32" s="30" t="n">
        <x:f>IF($E$4=1,IF(ISNUMBER(O33),O33,NA()),IF($E$4=2,IF(ISNUMBER(O34),O34,NA()),NA()))</x:f>
        <x:v>50</x:v>
      </x:c>
      <x:c r="P32" s="30" t="n">
        <x:f>IF($E$4=1,IF(ISNUMBER(P33),P33,NA()),IF($E$4=2,IF(ISNUMBER(P34),P34,NA()),NA()))</x:f>
        <x:v>46</x:v>
      </x:c>
      <x:c r="Q32" s="3"/>
    </x:row>
    <x:row r="33" ht="21" customHeight="1">
      <x:c r="A33" s="1"/>
      <x:c r="B33" s="1"/>
      <x:c r="C33" s="2" t="str">
        <x:v>Base</x:v>
      </x:c>
      <x:c r="D33" s="2"/>
      <x:c r="E33" s="3"/>
      <x:c r="F33" s="3"/>
      <x:c r="G33" s="3"/>
      <x:c r="H33" s="3"/>
      <x:c r="I33" s="3"/>
      <x:c r="J33" s="3"/>
      <x:c r="K33" s="3"/>
      <x:c r="L33" s="3"/>
      <x:c r="M33" s="20" t="n">
        <x:v>52</x:v>
      </x:c>
      <x:c r="N33" s="20" t="n">
        <x:v>50</x:v>
      </x:c>
      <x:c r="O33" s="20" t="n">
        <x:v>50</x:v>
      </x:c>
      <x:c r="P33" s="20" t="n">
        <x:v>46</x:v>
      </x:c>
      <x:c r="Q33" s="3"/>
    </x:row>
    <x:row r="34" ht="21" customHeight="1">
      <x:c r="A34" s="1"/>
      <x:c r="B34" s="1"/>
      <x:c r="C34" s="2" t="str">
        <x:v>Downside</x:v>
      </x:c>
      <x:c r="D34" s="2"/>
      <x:c r="E34" s="3"/>
      <x:c r="F34" s="3"/>
      <x:c r="G34" s="3"/>
      <x:c r="H34" s="3"/>
      <x:c r="I34" s="3"/>
      <x:c r="J34" s="3"/>
      <x:c r="K34" s="3"/>
      <x:c r="L34" s="3"/>
      <x:c r="M34" s="20" t="n">
        <x:v>62</x:v>
      </x:c>
      <x:c r="N34" s="20" t="n">
        <x:v>60</x:v>
      </x:c>
      <x:c r="O34" s="20" t="n">
        <x:v>58</x:v>
      </x:c>
      <x:c r="P34" s="20" t="n">
        <x:v>55</x:v>
      </x:c>
      <x:c r="Q34" s="3"/>
    </x:row>
    <x:row r="35" ht="21" customHeight="1">
      <x:c r="A35" s="1"/>
      <x:c r="B35" s="1"/>
      <x:c r="C35" s="29" t="str">
        <x:v>Subcontractor day rate — active</x:v>
      </x:c>
      <x:c r="D35" s="29"/>
      <x:c r="E35" s="67" t="n">
        <x:f>'Actual inputs'!E17</x:f>
        <x:v>550</x:v>
      </x:c>
      <x:c r="F35" s="67" t="n">
        <x:f>'Actual inputs'!F17</x:f>
        <x:v>550</x:v>
      </x:c>
      <x:c r="G35" s="67" t="n">
        <x:f>'Actual inputs'!G17</x:f>
        <x:v>550</x:v>
      </x:c>
      <x:c r="H35" s="67" t="n">
        <x:f>'Actual inputs'!H17</x:f>
        <x:v>575</x:v>
      </x:c>
      <x:c r="I35" s="67" t="n">
        <x:f>'Actual inputs'!I17</x:f>
        <x:v>575</x:v>
      </x:c>
      <x:c r="J35" s="67" t="n">
        <x:f>'Actual inputs'!J17</x:f>
        <x:v>575</x:v>
      </x:c>
      <x:c r="K35" s="67" t="n">
        <x:f>'Actual inputs'!K17</x:f>
        <x:v>600</x:v>
      </x:c>
      <x:c r="L35" s="67" t="n">
        <x:f>'Actual inputs'!L17</x:f>
        <x:v>600</x:v>
      </x:c>
      <x:c r="M35" s="30" t="n">
        <x:f>IF($E$4=1,IF(ISNUMBER(M36),M36,NA()),IF($E$4=2,IF(ISNUMBER(M37),M37,NA()),NA()))</x:f>
        <x:v>600</x:v>
      </x:c>
      <x:c r="N35" s="30" t="n">
        <x:f>IF($E$4=1,IF(ISNUMBER(N36),N36,NA()),IF($E$4=2,IF(ISNUMBER(N37),N37,NA()),NA()))</x:f>
        <x:v>600</x:v>
      </x:c>
      <x:c r="O35" s="30" t="n">
        <x:f>IF($E$4=1,IF(ISNUMBER(O36),O36,NA()),IF($E$4=2,IF(ISNUMBER(O37),O37,NA()),NA()))</x:f>
        <x:v>600</x:v>
      </x:c>
      <x:c r="P35" s="30" t="n">
        <x:f>IF($E$4=1,IF(ISNUMBER(P36),P36,NA()),IF($E$4=2,IF(ISNUMBER(P37),P37,NA()),NA()))</x:f>
        <x:v>600</x:v>
      </x:c>
      <x:c r="Q35" s="3"/>
    </x:row>
    <x:row r="36" ht="21" customHeight="1">
      <x:c r="A36" s="1"/>
      <x:c r="B36" s="1"/>
      <x:c r="C36" s="2" t="str">
        <x:v>Base</x:v>
      </x:c>
      <x:c r="D36" s="2"/>
      <x:c r="E36" s="3"/>
      <x:c r="F36" s="3"/>
      <x:c r="G36" s="3"/>
      <x:c r="H36" s="3"/>
      <x:c r="I36" s="3"/>
      <x:c r="J36" s="3"/>
      <x:c r="K36" s="3"/>
      <x:c r="L36" s="3"/>
      <x:c r="M36" s="20" t="n">
        <x:v>600</x:v>
      </x:c>
      <x:c r="N36" s="20" t="n">
        <x:v>600</x:v>
      </x:c>
      <x:c r="O36" s="20" t="n">
        <x:v>600</x:v>
      </x:c>
      <x:c r="P36" s="20" t="n">
        <x:v>600</x:v>
      </x:c>
      <x:c r="Q36" s="3"/>
    </x:row>
    <x:row r="37" ht="21" customHeight="1">
      <x:c r="A37" s="1"/>
      <x:c r="B37" s="1"/>
      <x:c r="C37" s="2" t="str">
        <x:v>Downside</x:v>
      </x:c>
      <x:c r="D37" s="2"/>
      <x:c r="E37" s="3"/>
      <x:c r="F37" s="3"/>
      <x:c r="G37" s="3"/>
      <x:c r="H37" s="3"/>
      <x:c r="I37" s="3"/>
      <x:c r="J37" s="3"/>
      <x:c r="K37" s="3"/>
      <x:c r="L37" s="3"/>
      <x:c r="M37" s="20" t="n">
        <x:v>625</x:v>
      </x:c>
      <x:c r="N37" s="20" t="n">
        <x:v>625</x:v>
      </x:c>
      <x:c r="O37" s="20" t="n">
        <x:v>625</x:v>
      </x:c>
      <x:c r="P37" s="20" t="n">
        <x:v>625</x:v>
      </x:c>
      <x:c r="Q37" s="3"/>
    </x:row>
    <x:row r="38" ht="21" customHeight="1">
      <x:c r="A38" s="1"/>
      <x:c r="B38" s="1"/>
      <x:c r="C38" s="29" t="str">
        <x:v>Direct software — active</x:v>
      </x:c>
      <x:c r="D38" s="29"/>
      <x:c r="E38" s="67" t="n">
        <x:f>'Actual inputs'!E18</x:f>
        <x:v>9000</x:v>
      </x:c>
      <x:c r="F38" s="67" t="n">
        <x:f>'Actual inputs'!F18</x:f>
        <x:v>9000</x:v>
      </x:c>
      <x:c r="G38" s="67" t="n">
        <x:f>'Actual inputs'!G18</x:f>
        <x:v>9500</x:v>
      </x:c>
      <x:c r="H38" s="67" t="n">
        <x:f>'Actual inputs'!H18</x:f>
        <x:v>9500</x:v>
      </x:c>
      <x:c r="I38" s="67" t="n">
        <x:f>'Actual inputs'!I18</x:f>
        <x:v>10000</x:v>
      </x:c>
      <x:c r="J38" s="67" t="n">
        <x:f>'Actual inputs'!J18</x:f>
        <x:v>10000</x:v>
      </x:c>
      <x:c r="K38" s="67" t="n">
        <x:f>'Actual inputs'!K18</x:f>
        <x:v>10500</x:v>
      </x:c>
      <x:c r="L38" s="67" t="n">
        <x:f>'Actual inputs'!L18</x:f>
        <x:v>10500</x:v>
      </x:c>
      <x:c r="M38" s="30" t="n">
        <x:f>IF($E$4=1,IF(ISNUMBER(M39),M39,NA()),IF($E$4=2,IF(ISNUMBER(M40),M40,NA()),NA()))</x:f>
        <x:v>11000</x:v>
      </x:c>
      <x:c r="N38" s="30" t="n">
        <x:f>IF($E$4=1,IF(ISNUMBER(N39),N39,NA()),IF($E$4=2,IF(ISNUMBER(N40),N40,NA()),NA()))</x:f>
        <x:v>11000</x:v>
      </x:c>
      <x:c r="O38" s="30" t="n">
        <x:f>IF($E$4=1,IF(ISNUMBER(O39),O39,NA()),IF($E$4=2,IF(ISNUMBER(O40),O40,NA()),NA()))</x:f>
        <x:v>11500</x:v>
      </x:c>
      <x:c r="P38" s="30" t="n">
        <x:f>IF($E$4=1,IF(ISNUMBER(P39),P39,NA()),IF($E$4=2,IF(ISNUMBER(P40),P40,NA()),NA()))</x:f>
        <x:v>11500</x:v>
      </x:c>
      <x:c r="Q38" s="3"/>
    </x:row>
    <x:row r="39" ht="21" customHeight="1">
      <x:c r="A39" s="1"/>
      <x:c r="B39" s="1"/>
      <x:c r="C39" s="2" t="str">
        <x:v>Base</x:v>
      </x:c>
      <x:c r="D39" s="2"/>
      <x:c r="E39" s="3"/>
      <x:c r="F39" s="3"/>
      <x:c r="G39" s="3"/>
      <x:c r="H39" s="3"/>
      <x:c r="I39" s="3"/>
      <x:c r="J39" s="3"/>
      <x:c r="K39" s="3"/>
      <x:c r="L39" s="3"/>
      <x:c r="M39" s="20" t="n">
        <x:v>11000</x:v>
      </x:c>
      <x:c r="N39" s="20" t="n">
        <x:v>11000</x:v>
      </x:c>
      <x:c r="O39" s="20" t="n">
        <x:v>11500</x:v>
      </x:c>
      <x:c r="P39" s="20" t="n">
        <x:v>11500</x:v>
      </x:c>
      <x:c r="Q39" s="3"/>
    </x:row>
    <x:row r="40" ht="21" customHeight="1">
      <x:c r="A40" s="1"/>
      <x:c r="B40" s="1"/>
      <x:c r="C40" s="2" t="str">
        <x:v>Downside</x:v>
      </x:c>
      <x:c r="D40" s="2"/>
      <x:c r="E40" s="3"/>
      <x:c r="F40" s="3"/>
      <x:c r="G40" s="3"/>
      <x:c r="H40" s="3"/>
      <x:c r="I40" s="3"/>
      <x:c r="J40" s="3"/>
      <x:c r="K40" s="3"/>
      <x:c r="L40" s="3"/>
      <x:c r="M40" s="20" t="n">
        <x:v>11000</x:v>
      </x:c>
      <x:c r="N40" s="20" t="n">
        <x:v>11000</x:v>
      </x:c>
      <x:c r="O40" s="20" t="n">
        <x:v>11000</x:v>
      </x:c>
      <x:c r="P40" s="20" t="n">
        <x:v>11000</x:v>
      </x:c>
      <x:c r="Q40" s="3"/>
    </x:row>
    <x:row r="41" ht="21" customHeight="1">
      <x:c r="A41" s="1"/>
      <x:c r="B41" s="1"/>
      <x:c r="C41" s="29" t="str">
        <x:v>Sales and marketing — active</x:v>
      </x:c>
      <x:c r="D41" s="29"/>
      <x:c r="E41" s="67" t="n">
        <x:f>'Actual inputs'!E19</x:f>
        <x:v>18000</x:v>
      </x:c>
      <x:c r="F41" s="67" t="n">
        <x:f>'Actual inputs'!F19</x:f>
        <x:v>18000</x:v>
      </x:c>
      <x:c r="G41" s="67" t="n">
        <x:f>'Actual inputs'!G19</x:f>
        <x:v>19000</x:v>
      </x:c>
      <x:c r="H41" s="67" t="n">
        <x:f>'Actual inputs'!H19</x:f>
        <x:v>19000</x:v>
      </x:c>
      <x:c r="I41" s="67" t="n">
        <x:f>'Actual inputs'!I19</x:f>
        <x:v>20000</x:v>
      </x:c>
      <x:c r="J41" s="67" t="n">
        <x:f>'Actual inputs'!J19</x:f>
        <x:v>20000</x:v>
      </x:c>
      <x:c r="K41" s="67" t="n">
        <x:f>'Actual inputs'!K19</x:f>
        <x:v>22000</x:v>
      </x:c>
      <x:c r="L41" s="67" t="n">
        <x:f>'Actual inputs'!L19</x:f>
        <x:v>22000</x:v>
      </x:c>
      <x:c r="M41" s="30" t="n">
        <x:f>IF($E$4=1,IF(ISNUMBER(M42),M42,NA()),IF($E$4=2,IF(ISNUMBER(M43),M43,NA()),NA()))</x:f>
        <x:v>22000</x:v>
      </x:c>
      <x:c r="N41" s="30" t="n">
        <x:f>IF($E$4=1,IF(ISNUMBER(N42),N42,NA()),IF($E$4=2,IF(ISNUMBER(N43),N43,NA()),NA()))</x:f>
        <x:v>23000</x:v>
      </x:c>
      <x:c r="O41" s="30" t="n">
        <x:f>IF($E$4=1,IF(ISNUMBER(O42),O42,NA()),IF($E$4=2,IF(ISNUMBER(O43),O43,NA()),NA()))</x:f>
        <x:v>23000</x:v>
      </x:c>
      <x:c r="P41" s="30" t="n">
        <x:f>IF($E$4=1,IF(ISNUMBER(P42),P42,NA()),IF($E$4=2,IF(ISNUMBER(P43),P43,NA()),NA()))</x:f>
        <x:v>22000</x:v>
      </x:c>
      <x:c r="Q41" s="3"/>
    </x:row>
    <x:row r="42" ht="21" customHeight="1">
      <x:c r="A42" s="1"/>
      <x:c r="B42" s="1"/>
      <x:c r="C42" s="2" t="str">
        <x:v>Base</x:v>
      </x:c>
      <x:c r="D42" s="2"/>
      <x:c r="E42" s="3"/>
      <x:c r="F42" s="3"/>
      <x:c r="G42" s="3"/>
      <x:c r="H42" s="3"/>
      <x:c r="I42" s="3"/>
      <x:c r="J42" s="3"/>
      <x:c r="K42" s="3"/>
      <x:c r="L42" s="3"/>
      <x:c r="M42" s="20" t="n">
        <x:v>22000</x:v>
      </x:c>
      <x:c r="N42" s="20" t="n">
        <x:v>23000</x:v>
      </x:c>
      <x:c r="O42" s="20" t="n">
        <x:v>23000</x:v>
      </x:c>
      <x:c r="P42" s="20" t="n">
        <x:v>22000</x:v>
      </x:c>
      <x:c r="Q42" s="3"/>
    </x:row>
    <x:row r="43" ht="21" customHeight="1">
      <x:c r="A43" s="1"/>
      <x:c r="B43" s="1"/>
      <x:c r="C43" s="2" t="str">
        <x:v>Downside</x:v>
      </x:c>
      <x:c r="D43" s="2"/>
      <x:c r="E43" s="3"/>
      <x:c r="F43" s="3"/>
      <x:c r="G43" s="3"/>
      <x:c r="H43" s="3"/>
      <x:c r="I43" s="3"/>
      <x:c r="J43" s="3"/>
      <x:c r="K43" s="3"/>
      <x:c r="L43" s="3"/>
      <x:c r="M43" s="20" t="n">
        <x:v>20000</x:v>
      </x:c>
      <x:c r="N43" s="20" t="n">
        <x:v>20000</x:v>
      </x:c>
      <x:c r="O43" s="20" t="n">
        <x:v>20000</x:v>
      </x:c>
      <x:c r="P43" s="20" t="n">
        <x:v>18000</x:v>
      </x:c>
      <x:c r="Q43" s="3"/>
    </x:row>
    <x:row r="44" ht="21" customHeight="1">
      <x:c r="A44" s="1"/>
      <x:c r="B44" s="1"/>
      <x:c r="C44" s="29" t="str">
        <x:v>Management and admin payroll — active</x:v>
      </x:c>
      <x:c r="D44" s="29"/>
      <x:c r="E44" s="67" t="n">
        <x:f>'Actual inputs'!E20</x:f>
        <x:v>40000</x:v>
      </x:c>
      <x:c r="F44" s="67" t="n">
        <x:f>'Actual inputs'!F20</x:f>
        <x:v>40000</x:v>
      </x:c>
      <x:c r="G44" s="67" t="n">
        <x:f>'Actual inputs'!G20</x:f>
        <x:v>40000</x:v>
      </x:c>
      <x:c r="H44" s="67" t="n">
        <x:f>'Actual inputs'!H20</x:f>
        <x:v>42000</x:v>
      </x:c>
      <x:c r="I44" s="67" t="n">
        <x:f>'Actual inputs'!I20</x:f>
        <x:v>42000</x:v>
      </x:c>
      <x:c r="J44" s="67" t="n">
        <x:f>'Actual inputs'!J20</x:f>
        <x:v>42000</x:v>
      </x:c>
      <x:c r="K44" s="67" t="n">
        <x:f>'Actual inputs'!K20</x:f>
        <x:v>44000</x:v>
      </x:c>
      <x:c r="L44" s="67" t="n">
        <x:f>'Actual inputs'!L20</x:f>
        <x:v>44000</x:v>
      </x:c>
      <x:c r="M44" s="30" t="n">
        <x:f>IF($E$4=1,IF(ISNUMBER(M45),M45,NA()),IF($E$4=2,IF(ISNUMBER(M46),M46,NA()),NA()))</x:f>
        <x:v>44000</x:v>
      </x:c>
      <x:c r="N44" s="30" t="n">
        <x:f>IF($E$4=1,IF(ISNUMBER(N45),N45,NA()),IF($E$4=2,IF(ISNUMBER(N46),N46,NA()),NA()))</x:f>
        <x:v>44000</x:v>
      </x:c>
      <x:c r="O44" s="30" t="n">
        <x:f>IF($E$4=1,IF(ISNUMBER(O45),O45,NA()),IF($E$4=2,IF(ISNUMBER(O46),O46,NA()),NA()))</x:f>
        <x:v>46000</x:v>
      </x:c>
      <x:c r="P44" s="30" t="n">
        <x:f>IF($E$4=1,IF(ISNUMBER(P45),P45,NA()),IF($E$4=2,IF(ISNUMBER(P46),P46,NA()),NA()))</x:f>
        <x:v>46000</x:v>
      </x:c>
      <x:c r="Q44" s="3"/>
    </x:row>
    <x:row r="45" ht="21" customHeight="1">
      <x:c r="A45" s="1"/>
      <x:c r="B45" s="1"/>
      <x:c r="C45" s="2" t="str">
        <x:v>Base</x:v>
      </x:c>
      <x:c r="D45" s="2"/>
      <x:c r="E45" s="3"/>
      <x:c r="F45" s="3"/>
      <x:c r="G45" s="3"/>
      <x:c r="H45" s="3"/>
      <x:c r="I45" s="3"/>
      <x:c r="J45" s="3"/>
      <x:c r="K45" s="3"/>
      <x:c r="L45" s="3"/>
      <x:c r="M45" s="20" t="n">
        <x:v>44000</x:v>
      </x:c>
      <x:c r="N45" s="20" t="n">
        <x:v>44000</x:v>
      </x:c>
      <x:c r="O45" s="20" t="n">
        <x:v>46000</x:v>
      </x:c>
      <x:c r="P45" s="20" t="n">
        <x:v>46000</x:v>
      </x:c>
      <x:c r="Q45" s="3"/>
    </x:row>
    <x:row r="46" ht="21" customHeight="1">
      <x:c r="A46" s="1"/>
      <x:c r="B46" s="1"/>
      <x:c r="C46" s="2" t="str">
        <x:v>Downside</x:v>
      </x:c>
      <x:c r="D46" s="2"/>
      <x:c r="E46" s="3"/>
      <x:c r="F46" s="3"/>
      <x:c r="G46" s="3"/>
      <x:c r="H46" s="3"/>
      <x:c r="I46" s="3"/>
      <x:c r="J46" s="3"/>
      <x:c r="K46" s="3"/>
      <x:c r="L46" s="3"/>
      <x:c r="M46" s="20" t="n">
        <x:v>44000</x:v>
      </x:c>
      <x:c r="N46" s="20" t="n">
        <x:v>44000</x:v>
      </x:c>
      <x:c r="O46" s="20" t="n">
        <x:v>44000</x:v>
      </x:c>
      <x:c r="P46" s="20" t="n">
        <x:v>44000</x:v>
      </x:c>
      <x:c r="Q46" s="3"/>
    </x:row>
    <x:row r="47" ht="21" customHeight="1">
      <x:c r="A47" s="1"/>
      <x:c r="B47" s="1"/>
      <x:c r="C47" s="29" t="str">
        <x:v>Office and general costs — active</x:v>
      </x:c>
      <x:c r="D47" s="29"/>
      <x:c r="E47" s="67" t="n">
        <x:f>'Actual inputs'!E21</x:f>
        <x:v>10500</x:v>
      </x:c>
      <x:c r="F47" s="67" t="n">
        <x:f>'Actual inputs'!F21</x:f>
        <x:v>10500</x:v>
      </x:c>
      <x:c r="G47" s="67" t="n">
        <x:f>'Actual inputs'!G21</x:f>
        <x:v>10500</x:v>
      </x:c>
      <x:c r="H47" s="67" t="n">
        <x:f>'Actual inputs'!H21</x:f>
        <x:v>10500</x:v>
      </x:c>
      <x:c r="I47" s="67" t="n">
        <x:f>'Actual inputs'!I21</x:f>
        <x:v>10500</x:v>
      </x:c>
      <x:c r="J47" s="67" t="n">
        <x:f>'Actual inputs'!J21</x:f>
        <x:v>10500</x:v>
      </x:c>
      <x:c r="K47" s="67" t="n">
        <x:f>'Actual inputs'!K21</x:f>
        <x:v>10500</x:v>
      </x:c>
      <x:c r="L47" s="67" t="n">
        <x:f>'Actual inputs'!L21</x:f>
        <x:v>10500</x:v>
      </x:c>
      <x:c r="M47" s="30" t="n">
        <x:f>IF($E$4=1,IF(ISNUMBER(M48),M48,NA()),IF($E$4=2,IF(ISNUMBER(M49),M49,NA()),NA()))</x:f>
        <x:v>10500</x:v>
      </x:c>
      <x:c r="N47" s="30" t="n">
        <x:f>IF($E$4=1,IF(ISNUMBER(N48),N48,NA()),IF($E$4=2,IF(ISNUMBER(N49),N49,NA()),NA()))</x:f>
        <x:v>10500</x:v>
      </x:c>
      <x:c r="O47" s="30" t="n">
        <x:f>IF($E$4=1,IF(ISNUMBER(O48),O48,NA()),IF($E$4=2,IF(ISNUMBER(O49),O49,NA()),NA()))</x:f>
        <x:v>11000</x:v>
      </x:c>
      <x:c r="P47" s="30" t="n">
        <x:f>IF($E$4=1,IF(ISNUMBER(P48),P48,NA()),IF($E$4=2,IF(ISNUMBER(P49),P49,NA()),NA()))</x:f>
        <x:v>11000</x:v>
      </x:c>
      <x:c r="Q47" s="3"/>
    </x:row>
    <x:row r="48" ht="21" customHeight="1">
      <x:c r="A48" s="1"/>
      <x:c r="B48" s="1"/>
      <x:c r="C48" s="2" t="str">
        <x:v>Base</x:v>
      </x:c>
      <x:c r="D48" s="2"/>
      <x:c r="E48" s="3"/>
      <x:c r="F48" s="3"/>
      <x:c r="G48" s="3"/>
      <x:c r="H48" s="3"/>
      <x:c r="I48" s="3"/>
      <x:c r="J48" s="3"/>
      <x:c r="K48" s="3"/>
      <x:c r="L48" s="3"/>
      <x:c r="M48" s="20" t="n">
        <x:v>10500</x:v>
      </x:c>
      <x:c r="N48" s="20" t="n">
        <x:v>10500</x:v>
      </x:c>
      <x:c r="O48" s="20" t="n">
        <x:v>11000</x:v>
      </x:c>
      <x:c r="P48" s="20" t="n">
        <x:v>11000</x:v>
      </x:c>
      <x:c r="Q48" s="3"/>
    </x:row>
    <x:row r="49" ht="21" customHeight="1">
      <x:c r="A49" s="1"/>
      <x:c r="B49" s="1"/>
      <x:c r="C49" s="2" t="str">
        <x:v>Downside</x:v>
      </x:c>
      <x:c r="D49" s="2"/>
      <x:c r="E49" s="3"/>
      <x:c r="F49" s="3"/>
      <x:c r="G49" s="3"/>
      <x:c r="H49" s="3"/>
      <x:c r="I49" s="3"/>
      <x:c r="J49" s="3"/>
      <x:c r="K49" s="3"/>
      <x:c r="L49" s="3"/>
      <x:c r="M49" s="20" t="n">
        <x:v>10500</x:v>
      </x:c>
      <x:c r="N49" s="20" t="n">
        <x:v>10500</x:v>
      </x:c>
      <x:c r="O49" s="20" t="n">
        <x:v>10500</x:v>
      </x:c>
      <x:c r="P49" s="20" t="n">
        <x:v>10500</x:v>
      </x:c>
      <x:c r="Q49" s="3"/>
    </x:row>
    <x:row r="50" ht="21" customHeight="1">
      <x:c r="A50" s="1"/>
      <x:c r="B50" s="1"/>
      <x:c r="C50" s="29" t="str">
        <x:v>Professional fees — active</x:v>
      </x:c>
      <x:c r="D50" s="29"/>
      <x:c r="E50" s="67" t="n">
        <x:f>'Actual inputs'!E22</x:f>
        <x:v>6000</x:v>
      </x:c>
      <x:c r="F50" s="67" t="n">
        <x:f>'Actual inputs'!F22</x:f>
        <x:v>6000</x:v>
      </x:c>
      <x:c r="G50" s="67" t="n">
        <x:f>'Actual inputs'!G22</x:f>
        <x:v>7500</x:v>
      </x:c>
      <x:c r="H50" s="67" t="n">
        <x:f>'Actual inputs'!H22</x:f>
        <x:v>6000</x:v>
      </x:c>
      <x:c r="I50" s="67" t="n">
        <x:f>'Actual inputs'!I22</x:f>
        <x:v>6500</x:v>
      </x:c>
      <x:c r="J50" s="67" t="n">
        <x:f>'Actual inputs'!J22</x:f>
        <x:v>8000</x:v>
      </x:c>
      <x:c r="K50" s="67" t="n">
        <x:f>'Actual inputs'!K22</x:f>
        <x:v>7000</x:v>
      </x:c>
      <x:c r="L50" s="67" t="n">
        <x:f>'Actual inputs'!L22</x:f>
        <x:v>8100</x:v>
      </x:c>
      <x:c r="M50" s="30" t="n">
        <x:f>IF($E$4=1,IF(ISNUMBER(M51),M51,NA()),IF($E$4=2,IF(ISNUMBER(M52),M52,NA()),NA()))</x:f>
        <x:v>7500</x:v>
      </x:c>
      <x:c r="N50" s="30" t="n">
        <x:f>IF($E$4=1,IF(ISNUMBER(N51),N51,NA()),IF($E$4=2,IF(ISNUMBER(N52),N52,NA()),NA()))</x:f>
        <x:v>7500</x:v>
      </x:c>
      <x:c r="O50" s="30" t="n">
        <x:f>IF($E$4=1,IF(ISNUMBER(O51),O51,NA()),IF($E$4=2,IF(ISNUMBER(O52),O52,NA()),NA()))</x:f>
        <x:v>8000</x:v>
      </x:c>
      <x:c r="P50" s="30" t="n">
        <x:f>IF($E$4=1,IF(ISNUMBER(P51),P51,NA()),IF($E$4=2,IF(ISNUMBER(P52),P52,NA()),NA()))</x:f>
        <x:v>8000</x:v>
      </x:c>
      <x:c r="Q50" s="3"/>
    </x:row>
    <x:row r="51" ht="21" customHeight="1">
      <x:c r="A51" s="1"/>
      <x:c r="B51" s="1"/>
      <x:c r="C51" s="2" t="str">
        <x:v>Base</x:v>
      </x:c>
      <x:c r="D51" s="2"/>
      <x:c r="E51" s="3"/>
      <x:c r="F51" s="3"/>
      <x:c r="G51" s="3"/>
      <x:c r="H51" s="3"/>
      <x:c r="I51" s="3"/>
      <x:c r="J51" s="3"/>
      <x:c r="K51" s="3"/>
      <x:c r="L51" s="3"/>
      <x:c r="M51" s="20" t="n">
        <x:v>7500</x:v>
      </x:c>
      <x:c r="N51" s="20" t="n">
        <x:v>7500</x:v>
      </x:c>
      <x:c r="O51" s="20" t="n">
        <x:v>8000</x:v>
      </x:c>
      <x:c r="P51" s="20" t="n">
        <x:v>8000</x:v>
      </x:c>
      <x:c r="Q51" s="3"/>
    </x:row>
    <x:row r="52" ht="21" customHeight="1">
      <x:c r="A52" s="1"/>
      <x:c r="B52" s="1"/>
      <x:c r="C52" s="2" t="str">
        <x:v>Downside</x:v>
      </x:c>
      <x:c r="D52" s="2"/>
      <x:c r="E52" s="3"/>
      <x:c r="F52" s="3"/>
      <x:c r="G52" s="3"/>
      <x:c r="H52" s="3"/>
      <x:c r="I52" s="3"/>
      <x:c r="J52" s="3"/>
      <x:c r="K52" s="3"/>
      <x:c r="L52" s="3"/>
      <x:c r="M52" s="20" t="n">
        <x:v>8500</x:v>
      </x:c>
      <x:c r="N52" s="20" t="n">
        <x:v>8500</x:v>
      </x:c>
      <x:c r="O52" s="20" t="n">
        <x:v>8500</x:v>
      </x:c>
      <x:c r="P52" s="20" t="n">
        <x:v>8500</x:v>
      </x:c>
      <x:c r="Q52" s="3"/>
    </x:row>
    <x:row r="53" ht="21" customHeight="1">
      <x:c r="A53" s="1"/>
      <x:c r="B53" s="1"/>
      <x:c r="C53" s="29" t="str">
        <x:v>Target closing AR days — active</x:v>
      </x:c>
      <x:c r="D53" s="29"/>
      <x:c r="E53" s="67" t="n">
        <x:f>'Working capital'!E16/'P&amp;L'!E11*31</x:f>
        <x:v>25.748633879781423</x:v>
      </x:c>
      <x:c r="F53" s="67" t="n">
        <x:f>'Working capital'!F16/'P&amp;L'!F11*28</x:f>
        <x:v>24.11764705882353</x:v>
      </x:c>
      <x:c r="G53" s="67" t="n">
        <x:f>'Working capital'!G16/'P&amp;L'!G11*31</x:f>
        <x:v>25.783365570599614</x:v>
      </x:c>
      <x:c r="H53" s="67" t="n">
        <x:f>'Working capital'!H16/'P&amp;L'!H11*30</x:f>
        <x:v>27.45098039215686</x:v>
      </x:c>
      <x:c r="I53" s="67" t="n">
        <x:f>'Working capital'!I16/'P&amp;L'!I11*31</x:f>
        <x:v>31.216111541440746</x:v>
      </x:c>
      <x:c r="J53" s="67" t="n">
        <x:f>'Working capital'!J16/'P&amp;L'!J11*30</x:f>
        <x:v>32.923368022705766</x:v>
      </x:c>
      <x:c r="K53" s="67" t="n">
        <x:f>'Working capital'!K16/'P&amp;L'!K11*31</x:f>
        <x:v>37.55124860231084</x:v>
      </x:c>
      <x:c r="L53" s="67" t="n">
        <x:f>'Working capital'!L16/'P&amp;L'!L11*31</x:f>
        <x:v>42.67686424474187</x:v>
      </x:c>
      <x:c r="M53" s="30" t="n">
        <x:f>IF($E$4=1,IF(ISNUMBER(M54),M54,NA()),IF($E$4=2,IF(ISNUMBER(M55),M55,NA()),NA()))</x:f>
        <x:v>40</x:v>
      </x:c>
      <x:c r="N53" s="30" t="n">
        <x:f>IF($E$4=1,IF(ISNUMBER(N54),N54,NA()),IF($E$4=2,IF(ISNUMBER(N55),N55,NA()),NA()))</x:f>
        <x:v>38</x:v>
      </x:c>
      <x:c r="O53" s="30" t="n">
        <x:f>IF($E$4=1,IF(ISNUMBER(O54),O54,NA()),IF($E$4=2,IF(ISNUMBER(O55),O55,NA()),NA()))</x:f>
        <x:v>36</x:v>
      </x:c>
      <x:c r="P53" s="30" t="n">
        <x:f>IF($E$4=1,IF(ISNUMBER(P54),P54,NA()),IF($E$4=2,IF(ISNUMBER(P55),P55,NA()),NA()))</x:f>
        <x:v>36</x:v>
      </x:c>
      <x:c r="Q53" s="3"/>
    </x:row>
    <x:row r="54" ht="21" customHeight="1">
      <x:c r="A54" s="1"/>
      <x:c r="B54" s="1"/>
      <x:c r="C54" s="2" t="str">
        <x:v>Base</x:v>
      </x:c>
      <x:c r="D54" s="2"/>
      <x:c r="E54" s="3"/>
      <x:c r="F54" s="3"/>
      <x:c r="G54" s="3"/>
      <x:c r="H54" s="3"/>
      <x:c r="I54" s="3"/>
      <x:c r="J54" s="3"/>
      <x:c r="K54" s="3"/>
      <x:c r="L54" s="3"/>
      <x:c r="M54" s="20" t="n">
        <x:v>40</x:v>
      </x:c>
      <x:c r="N54" s="20" t="n">
        <x:v>38</x:v>
      </x:c>
      <x:c r="O54" s="20" t="n">
        <x:v>36</x:v>
      </x:c>
      <x:c r="P54" s="20" t="n">
        <x:v>36</x:v>
      </x:c>
      <x:c r="Q54" s="3"/>
    </x:row>
    <x:row r="55" ht="21" customHeight="1">
      <x:c r="A55" s="1"/>
      <x:c r="B55" s="1"/>
      <x:c r="C55" s="2" t="str">
        <x:v>Downside</x:v>
      </x:c>
      <x:c r="D55" s="2"/>
      <x:c r="E55" s="3"/>
      <x:c r="F55" s="3"/>
      <x:c r="G55" s="3"/>
      <x:c r="H55" s="3"/>
      <x:c r="I55" s="3"/>
      <x:c r="J55" s="3"/>
      <x:c r="K55" s="3"/>
      <x:c r="L55" s="3"/>
      <x:c r="M55" s="20" t="n">
        <x:v>52</x:v>
      </x:c>
      <x:c r="N55" s="20" t="n">
        <x:v>55</x:v>
      </x:c>
      <x:c r="O55" s="20" t="n">
        <x:v>58</x:v>
      </x:c>
      <x:c r="P55" s="20" t="n">
        <x:v>60</x:v>
      </x:c>
      <x:c r="Q55" s="3"/>
    </x:row>
    <x:row r="56" ht="21" customHeight="1">
      <x:c r="A56" s="1"/>
      <x:c r="B56" s="1"/>
      <x:c r="C56" s="29" t="str">
        <x:v>New vendor AP / expense × month days — active</x:v>
      </x:c>
      <x:c r="D56" s="29"/>
      <x:c r="E56" s="67" t="n">
        <x:f>'Working capital'!E25/'Working capital'!E21*31</x:f>
        <x:v>54.0809968847352</x:v>
      </x:c>
      <x:c r="F56" s="67" t="n">
        <x:f>'Working capital'!F25/'Working capital'!F21*28</x:f>
        <x:v>48.91566265060241</x:v>
      </x:c>
      <x:c r="G56" s="67" t="n">
        <x:f>'Working capital'!G25/'Working capital'!G21*31</x:f>
        <x:v>52.61669024045261</x:v>
      </x:c>
      <x:c r="H56" s="67" t="n">
        <x:f>'Working capital'!H25/'Working capital'!H21*30</x:f>
        <x:v>53.36927223719676</x:v>
      </x:c>
      <x:c r="I56" s="67" t="n">
        <x:f>'Working capital'!I25/'Working capital'!I21*31</x:f>
        <x:v>48.086458995549904</x:v>
      </x:c>
      <x:c r="J56" s="67" t="n">
        <x:f>'Working capital'!J25/'Working capital'!J21*30</x:f>
        <x:v>46.208530805687204</x:v>
      </x:c>
      <x:c r="K56" s="67" t="n">
        <x:f>'Working capital'!K25/'Working capital'!K21*31</x:f>
        <x:v>46.666666666666664</x:v>
      </x:c>
      <x:c r="L56" s="67" t="n">
        <x:f>'Working capital'!L25/'Working capital'!L21*31</x:f>
        <x:v>48.848484848484844</x:v>
      </x:c>
      <x:c r="M56" s="30" t="n">
        <x:f>IF($E$4=1,IF(ISNUMBER(M57),M57,NA()),IF($E$4=2,IF(ISNUMBER(M58),M58,NA()),NA()))</x:f>
        <x:v>28</x:v>
      </x:c>
      <x:c r="N56" s="30" t="n">
        <x:f>IF($E$4=1,IF(ISNUMBER(N57),N57,NA()),IF($E$4=2,IF(ISNUMBER(N58),N58,NA()),NA()))</x:f>
        <x:v>28</x:v>
      </x:c>
      <x:c r="O56" s="30" t="n">
        <x:f>IF($E$4=1,IF(ISNUMBER(O57),O57,NA()),IF($E$4=2,IF(ISNUMBER(O58),O58,NA()),NA()))</x:f>
        <x:v>28</x:v>
      </x:c>
      <x:c r="P56" s="30" t="n">
        <x:f>IF($E$4=1,IF(ISNUMBER(P57),P57,NA()),IF($E$4=2,IF(ISNUMBER(P58),P58,NA()),NA()))</x:f>
        <x:v>28</x:v>
      </x:c>
      <x:c r="Q56" s="3"/>
    </x:row>
    <x:row r="57" ht="21" customHeight="1">
      <x:c r="A57" s="1"/>
      <x:c r="B57" s="1"/>
      <x:c r="C57" s="2" t="str">
        <x:v>Base</x:v>
      </x:c>
      <x:c r="D57" s="2"/>
      <x:c r="E57" s="3"/>
      <x:c r="F57" s="3"/>
      <x:c r="G57" s="3"/>
      <x:c r="H57" s="3"/>
      <x:c r="I57" s="3"/>
      <x:c r="J57" s="3"/>
      <x:c r="K57" s="3"/>
      <x:c r="L57" s="3"/>
      <x:c r="M57" s="20" t="n">
        <x:v>28</x:v>
      </x:c>
      <x:c r="N57" s="20" t="n">
        <x:v>28</x:v>
      </x:c>
      <x:c r="O57" s="20" t="n">
        <x:v>28</x:v>
      </x:c>
      <x:c r="P57" s="20" t="n">
        <x:v>28</x:v>
      </x:c>
      <x:c r="Q57" s="3"/>
    </x:row>
    <x:row r="58" ht="21" customHeight="1">
      <x:c r="A58" s="1"/>
      <x:c r="B58" s="1"/>
      <x:c r="C58" s="2" t="str">
        <x:v>Downside</x:v>
      </x:c>
      <x:c r="D58" s="2"/>
      <x:c r="E58" s="3"/>
      <x:c r="F58" s="3"/>
      <x:c r="G58" s="3"/>
      <x:c r="H58" s="3"/>
      <x:c r="I58" s="3"/>
      <x:c r="J58" s="3"/>
      <x:c r="K58" s="3"/>
      <x:c r="L58" s="3"/>
      <x:c r="M58" s="20" t="n">
        <x:v>28</x:v>
      </x:c>
      <x:c r="N58" s="20" t="n">
        <x:v>28</x:v>
      </x:c>
      <x:c r="O58" s="20" t="n">
        <x:v>28</x:v>
      </x:c>
      <x:c r="P58" s="20" t="n">
        <x:v>28</x:v>
      </x:c>
      <x:c r="Q58" s="3"/>
    </x:row>
    <x:row r="59" ht="21" customHeight="1">
      <x:c r="A59" s="1"/>
      <x:c r="B59" s="1"/>
      <x:c r="C59" s="29" t="str">
        <x:v>Cash capital expenditure — active</x:v>
      </x:c>
      <x:c r="D59" s="29"/>
      <x:c r="E59" s="67" t="n">
        <x:f>'Actual inputs'!E28</x:f>
        <x:v>12000</x:v>
      </x:c>
      <x:c r="F59" s="67" t="n">
        <x:f>'Actual inputs'!F28</x:f>
        <x:v>0</x:v>
      </x:c>
      <x:c r="G59" s="67" t="n">
        <x:f>'Actual inputs'!G28</x:f>
        <x:v>24000</x:v>
      </x:c>
      <x:c r="H59" s="67" t="n">
        <x:f>'Actual inputs'!H28</x:f>
        <x:v>0</x:v>
      </x:c>
      <x:c r="I59" s="67" t="n">
        <x:f>'Actual inputs'!I28</x:f>
        <x:v>0</x:v>
      </x:c>
      <x:c r="J59" s="67" t="n">
        <x:f>'Actual inputs'!J28</x:f>
        <x:v>30000</x:v>
      </x:c>
      <x:c r="K59" s="67" t="n">
        <x:f>'Actual inputs'!K28</x:f>
        <x:v>0</x:v>
      </x:c>
      <x:c r="L59" s="67" t="n">
        <x:f>'Actual inputs'!L28</x:f>
        <x:v>18000</x:v>
      </x:c>
      <x:c r="M59" s="30" t="n">
        <x:f>IF($E$4=1,IF(ISNUMBER(M60),M60,NA()),IF($E$4=2,IF(ISNUMBER(M61),M61,NA()),NA()))</x:f>
        <x:v>75000</x:v>
      </x:c>
      <x:c r="N59" s="30" t="n">
        <x:f>IF($E$4=1,IF(ISNUMBER(N60),N60,NA()),IF($E$4=2,IF(ISNUMBER(N61),N61,NA()),NA()))</x:f>
        <x:v>12000</x:v>
      </x:c>
      <x:c r="O59" s="30" t="n">
        <x:f>IF($E$4=1,IF(ISNUMBER(O60),O60,NA()),IF($E$4=2,IF(ISNUMBER(O61),O61,NA()),NA()))</x:f>
        <x:v>12000</x:v>
      </x:c>
      <x:c r="P59" s="30" t="n">
        <x:f>IF($E$4=1,IF(ISNUMBER(P60),P60,NA()),IF($E$4=2,IF(ISNUMBER(P61),P61,NA()),NA()))</x:f>
        <x:v>12000</x:v>
      </x:c>
      <x:c r="Q59" s="3"/>
    </x:row>
    <x:row r="60" ht="21" customHeight="1">
      <x:c r="A60" s="1"/>
      <x:c r="B60" s="1"/>
      <x:c r="C60" s="2" t="str">
        <x:v>Base</x:v>
      </x:c>
      <x:c r="D60" s="2"/>
      <x:c r="E60" s="3"/>
      <x:c r="F60" s="3"/>
      <x:c r="G60" s="3"/>
      <x:c r="H60" s="3"/>
      <x:c r="I60" s="3"/>
      <x:c r="J60" s="3"/>
      <x:c r="K60" s="3"/>
      <x:c r="L60" s="3"/>
      <x:c r="M60" s="20" t="n">
        <x:v>75000</x:v>
      </x:c>
      <x:c r="N60" s="20" t="n">
        <x:v>12000</x:v>
      </x:c>
      <x:c r="O60" s="20" t="n">
        <x:v>12000</x:v>
      </x:c>
      <x:c r="P60" s="20" t="n">
        <x:v>12000</x:v>
      </x:c>
      <x:c r="Q60" s="3"/>
    </x:row>
    <x:row r="61" ht="21" customHeight="1">
      <x:c r="A61" s="1"/>
      <x:c r="B61" s="1"/>
      <x:c r="C61" s="2" t="str">
        <x:v>Downside</x:v>
      </x:c>
      <x:c r="D61" s="2"/>
      <x:c r="E61" s="3"/>
      <x:c r="F61" s="3"/>
      <x:c r="G61" s="3"/>
      <x:c r="H61" s="3"/>
      <x:c r="I61" s="3"/>
      <x:c r="J61" s="3"/>
      <x:c r="K61" s="3"/>
      <x:c r="L61" s="3"/>
      <x:c r="M61" s="20" t="n">
        <x:v>75000</x:v>
      </x:c>
      <x:c r="N61" s="20" t="n">
        <x:v>12000</x:v>
      </x:c>
      <x:c r="O61" s="20" t="n">
        <x:v>8000</x:v>
      </x:c>
      <x:c r="P61" s="20" t="n">
        <x:v>8000</x:v>
      </x:c>
      <x:c r="Q61" s="3"/>
    </x:row>
    <x:row r="62" ht="21" customHeight="1">
      <x:c r="A62" s="1"/>
      <x:c r="B62" s="1"/>
      <x:c r="C62" s="29" t="str">
        <x:v>Tax cash payment — active</x:v>
      </x:c>
      <x:c r="D62" s="29"/>
      <x:c r="E62" s="67" t="n">
        <x:f>'Actual inputs'!E29</x:f>
        <x:v>0</x:v>
      </x:c>
      <x:c r="F62" s="67" t="n">
        <x:f>'Actual inputs'!F29</x:f>
        <x:v>0</x:v>
      </x:c>
      <x:c r="G62" s="67" t="n">
        <x:f>'Actual inputs'!G29</x:f>
        <x:v>20000</x:v>
      </x:c>
      <x:c r="H62" s="67" t="n">
        <x:f>'Actual inputs'!H29</x:f>
        <x:v>0</x:v>
      </x:c>
      <x:c r="I62" s="67" t="n">
        <x:f>'Actual inputs'!I29</x:f>
        <x:v>0</x:v>
      </x:c>
      <x:c r="J62" s="67" t="n">
        <x:f>'Actual inputs'!J29</x:f>
        <x:v>18000</x:v>
      </x:c>
      <x:c r="K62" s="67" t="n">
        <x:f>'Actual inputs'!K29</x:f>
        <x:v>0</x:v>
      </x:c>
      <x:c r="L62" s="67" t="n">
        <x:f>'Actual inputs'!L29</x:f>
        <x:v>0</x:v>
      </x:c>
      <x:c r="M62" s="30" t="n">
        <x:f>IF($E$4=1,IF(ISNUMBER(M63),M63,NA()),IF($E$4=2,IF(ISNUMBER(M64),M64,NA()),NA()))</x:f>
        <x:v>25000</x:v>
      </x:c>
      <x:c r="N62" s="30" t="n">
        <x:f>IF($E$4=1,IF(ISNUMBER(N63),N63,NA()),IF($E$4=2,IF(ISNUMBER(N64),N64,NA()),NA()))</x:f>
        <x:v>0</x:v>
      </x:c>
      <x:c r="O62" s="30" t="n">
        <x:f>IF($E$4=1,IF(ISNUMBER(O63),O63,NA()),IF($E$4=2,IF(ISNUMBER(O64),O64,NA()),NA()))</x:f>
        <x:v>0</x:v>
      </x:c>
      <x:c r="P62" s="30" t="n">
        <x:f>IF($E$4=1,IF(ISNUMBER(P63),P63,NA()),IF($E$4=2,IF(ISNUMBER(P64),P64,NA()),NA()))</x:f>
        <x:v>15000</x:v>
      </x:c>
      <x:c r="Q62" s="3"/>
    </x:row>
    <x:row r="63" ht="21" customHeight="1">
      <x:c r="A63" s="1"/>
      <x:c r="B63" s="1"/>
      <x:c r="C63" s="2" t="str">
        <x:v>Base</x:v>
      </x:c>
      <x:c r="D63" s="2"/>
      <x:c r="E63" s="3"/>
      <x:c r="F63" s="3"/>
      <x:c r="G63" s="3"/>
      <x:c r="H63" s="3"/>
      <x:c r="I63" s="3"/>
      <x:c r="J63" s="3"/>
      <x:c r="K63" s="3"/>
      <x:c r="L63" s="3"/>
      <x:c r="M63" s="20" t="n">
        <x:v>25000</x:v>
      </x:c>
      <x:c r="N63" s="20" t="n">
        <x:v>0</x:v>
      </x:c>
      <x:c r="O63" s="20" t="n">
        <x:v>0</x:v>
      </x:c>
      <x:c r="P63" s="20" t="n">
        <x:v>15000</x:v>
      </x:c>
      <x:c r="Q63" s="3"/>
    </x:row>
    <x:row r="64" ht="21" customHeight="1">
      <x:c r="A64" s="1"/>
      <x:c r="B64" s="1"/>
      <x:c r="C64" s="2" t="str">
        <x:v>Downside</x:v>
      </x:c>
      <x:c r="D64" s="2"/>
      <x:c r="E64" s="3"/>
      <x:c r="F64" s="3"/>
      <x:c r="G64" s="3"/>
      <x:c r="H64" s="3"/>
      <x:c r="I64" s="3"/>
      <x:c r="J64" s="3"/>
      <x:c r="K64" s="3"/>
      <x:c r="L64" s="3"/>
      <x:c r="M64" s="20" t="n">
        <x:v>25000</x:v>
      </x:c>
      <x:c r="N64" s="20" t="n">
        <x:v>0</x:v>
      </x:c>
      <x:c r="O64" s="20" t="n">
        <x:v>0</x:v>
      </x:c>
      <x:c r="P64" s="20" t="n">
        <x:v>10000</x:v>
      </x:c>
      <x:c r="Q64" s="3"/>
    </x:row>
    <x:row r="65" ht="21" customHeight="1">
      <x:c r="A65" s="1"/>
      <x:c r="B65" s="1"/>
      <x:c r="C65" s="29" t="str">
        <x:v>Opening AR collection delay days — active</x:v>
      </x:c>
      <x:c r="D65" s="29"/>
      <x:c r="E65" s="30" t="n">
        <x:v>0</x:v>
      </x:c>
      <x:c r="F65" s="30" t="n">
        <x:v>0</x:v>
      </x:c>
      <x:c r="G65" s="30" t="n">
        <x:v>0</x:v>
      </x:c>
      <x:c r="H65" s="30" t="n">
        <x:v>0</x:v>
      </x:c>
      <x:c r="I65" s="30" t="n">
        <x:v>0</x:v>
      </x:c>
      <x:c r="J65" s="30" t="n">
        <x:v>0</x:v>
      </x:c>
      <x:c r="K65" s="30" t="n">
        <x:v>0</x:v>
      </x:c>
      <x:c r="L65" s="30" t="n">
        <x:v>0</x:v>
      </x:c>
      <x:c r="M65" s="30" t="n">
        <x:f>IF($E$4=1,IF(ISNUMBER(M66),M66,NA()),IF($E$4=2,IF(ISNUMBER(M67),M67,NA()),NA()))</x:f>
        <x:v>0</x:v>
      </x:c>
      <x:c r="N65" s="30" t="n">
        <x:f>IF($E$4=1,IF(ISNUMBER(N66),N66,NA()),IF($E$4=2,IF(ISNUMBER(N67),N67,NA()),NA()))</x:f>
        <x:v>0</x:v>
      </x:c>
      <x:c r="O65" s="30" t="n">
        <x:f>IF($E$4=1,IF(ISNUMBER(O66),O66,NA()),IF($E$4=2,IF(ISNUMBER(O67),O67,NA()),NA()))</x:f>
        <x:v>0</x:v>
      </x:c>
      <x:c r="P65" s="30" t="n">
        <x:f>IF($E$4=1,IF(ISNUMBER(P66),P66,NA()),IF($E$4=2,IF(ISNUMBER(P67),P67,NA()),NA()))</x:f>
        <x:v>0</x:v>
      </x:c>
      <x:c r="Q65" s="3"/>
    </x:row>
    <x:row r="66" ht="21" customHeight="1">
      <x:c r="A66" s="1"/>
      <x:c r="B66" s="1"/>
      <x:c r="C66" s="2" t="str">
        <x:v>Base</x:v>
      </x:c>
      <x:c r="D66" s="2"/>
      <x:c r="E66" s="3"/>
      <x:c r="F66" s="3"/>
      <x:c r="G66" s="3"/>
      <x:c r="H66" s="3"/>
      <x:c r="I66" s="3"/>
      <x:c r="J66" s="3"/>
      <x:c r="K66" s="3"/>
      <x:c r="L66" s="3"/>
      <x:c r="M66" s="20" t="n">
        <x:v>0</x:v>
      </x:c>
      <x:c r="N66" s="20" t="n">
        <x:v>0</x:v>
      </x:c>
      <x:c r="O66" s="20" t="n">
        <x:v>0</x:v>
      </x:c>
      <x:c r="P66" s="20" t="n">
        <x:v>0</x:v>
      </x:c>
      <x:c r="Q66" s="3"/>
    </x:row>
    <x:row r="67" ht="21" customHeight="1">
      <x:c r="A67" s="1"/>
      <x:c r="B67" s="1"/>
      <x:c r="C67" s="2" t="str">
        <x:v>Downside</x:v>
      </x:c>
      <x:c r="D67" s="2"/>
      <x:c r="E67" s="3"/>
      <x:c r="F67" s="3"/>
      <x:c r="G67" s="3"/>
      <x:c r="H67" s="3"/>
      <x:c r="I67" s="3"/>
      <x:c r="J67" s="3"/>
      <x:c r="K67" s="3"/>
      <x:c r="L67" s="3"/>
      <x:c r="M67" s="20" t="n">
        <x:v>14</x:v>
      </x:c>
      <x:c r="N67" s="20" t="n">
        <x:v>14</x:v>
      </x:c>
      <x:c r="O67" s="20" t="n">
        <x:v>14</x:v>
      </x:c>
      <x:c r="P67" s="20" t="n">
        <x:v>14</x:v>
      </x:c>
      <x:c r="Q67" s="3"/>
    </x:row>
    <x:row r="68" ht="21" customHeight="1">
      <x:c r="A68" s="1"/>
      <x:c r="B68" s="1"/>
      <x:c r="C68" s="2"/>
      <x:c r="D68" s="2"/>
      <x:c r="E68" s="3"/>
      <x:c r="F68" s="3"/>
      <x:c r="G68" s="3"/>
      <x:c r="H68" s="3"/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1" customHeight="1">
      <x:c r="A69" s="1"/>
      <x:c r="B69" s="1"/>
      <x:c r="C69" s="2"/>
      <x:c r="D69" s="2"/>
      <x:c r="E69" s="3"/>
      <x:c r="F69" s="3"/>
      <x:c r="G69" s="3"/>
      <x:c r="H69" s="3"/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3" customHeight="1">
      <x:c r="A70" s="1"/>
      <x:c r="B70" s="1"/>
      <x:c r="C70" s="23" t="str">
        <x:v>Shared accounting and cash assumptions</x:v>
      </x:c>
      <x:c r="D70" s="23"/>
      <x:c r="E70" s="24"/>
      <x:c r="F70" s="24"/>
      <x:c r="G70" s="24"/>
      <x:c r="H70" s="24"/>
      <x:c r="I70" s="24"/>
      <x:c r="J70" s="24"/>
      <x:c r="K70" s="24"/>
      <x:c r="L70" s="24"/>
      <x:c r="M70" s="24"/>
      <x:c r="N70" s="24"/>
      <x:c r="O70" s="24"/>
      <x:c r="P70" s="24"/>
      <x:c r="Q70" s="3"/>
    </x:row>
    <x:row r="71" ht="21" customHeight="1">
      <x:c r="A71" s="1"/>
      <x:c r="B71" s="1"/>
      <x:c r="C71" s="2"/>
      <x:c r="D71" s="2"/>
      <x:c r="E71" s="3"/>
      <x:c r="F71" s="3"/>
      <x:c r="G71" s="3"/>
      <x:c r="H71" s="3"/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1" customHeight="1">
      <x:c r="A72" s="1"/>
      <x:c r="B72" s="1"/>
      <x:c r="C72" s="2" t="str">
        <x:v>Illustrative positive-profit tax rate</x:v>
      </x:c>
      <x:c r="D72" s="2"/>
      <x:c r="E72" s="34" t="n">
        <x:v>0.2</x:v>
      </x:c>
      <x:c r="F72" s="3"/>
      <x:c r="G72" s="3"/>
      <x:c r="H72" s="3"/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1" customHeight="1">
      <x:c r="A73" s="1"/>
      <x:c r="B73" s="1"/>
      <x:c r="C73" s="2" t="str">
        <x:v>Annual debt interest rate</x:v>
      </x:c>
      <x:c r="D73" s="2"/>
      <x:c r="E73" s="34" t="n">
        <x:v>0.06</x:v>
      </x:c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1" customHeight="1">
      <x:c r="A74" s="1"/>
      <x:c r="B74" s="1"/>
      <x:c r="C74" s="2" t="str">
        <x:v>Minimum cash reserve</x:v>
      </x:c>
      <x:c r="D74" s="2"/>
      <x:c r="E74" s="20" t="n">
        <x:v>75000</x:v>
      </x:c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1" customHeight="1">
      <x:c r="A75" s="1"/>
      <x:c r="B75" s="1"/>
      <x:c r="C75" s="2" t="str">
        <x:v>Opening assets monthly depreciation</x:v>
      </x:c>
      <x:c r="D75" s="2"/>
      <x:c r="E75" s="20" t="n">
        <x:v>2500</x:v>
      </x:c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1" customHeight="1">
      <x:c r="A76" s="1"/>
      <x:c r="B76" s="1"/>
      <x:c r="C76" s="2" t="str">
        <x:v>New asset life in months</x:v>
      </x:c>
      <x:c r="D76" s="2"/>
      <x:c r="E76" s="20" t="n">
        <x:v>36</x:v>
      </x:c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1" customHeight="1">
      <x:c r="A77" s="1"/>
      <x:c r="B77" s="1"/>
      <x:c r="C77" s="2" t="str">
        <x:v>Monthly debt principal repayment</x:v>
      </x:c>
      <x:c r="D77" s="2"/>
      <x:c r="E77" s="20" t="n">
        <x:v>5000</x:v>
      </x:c>
      <x:c r="F77" s="3"/>
      <x:c r="G77" s="3"/>
      <x:c r="H77" s="3"/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1" customHeight="1">
      <x:c r="A78" s="1"/>
      <x:c r="B78" s="1"/>
      <x:c r="C78" s="2" t="str">
        <x:v>Available days per paid FTE</x:v>
      </x:c>
      <x:c r="D78" s="2"/>
      <x:c r="E78" s="20" t="n">
        <x:v>20</x:v>
      </x:c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1" customHeight="1">
      <x:c r="A79" s="1"/>
      <x:c r="B79" s="1"/>
      <x:c r="C79" s="2" t="str">
        <x:v>Delivery days per monthly retainer</x:v>
      </x:c>
      <x:c r="D79" s="2"/>
      <x:c r="E79" s="20" t="n">
        <x:v>5</x:v>
      </x:c>
      <x:c r="F79" s="3"/>
      <x:c r="G79" s="3"/>
      <x:c r="H79" s="3"/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1" customHeight="1">
      <x:c r="A80" s="1"/>
      <x:c r="B80" s="1"/>
      <x:c r="C80" s="2" t="str">
        <x:v>Delivery days per implementation</x:v>
      </x:c>
      <x:c r="D80" s="2"/>
      <x:c r="E80" s="20" t="n">
        <x:v>20</x:v>
      </x:c>
      <x:c r="F80" s="3"/>
      <x:c r="G80" s="3"/>
      <x:c r="H80" s="3"/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1" customHeight="1">
      <x:c r="A81" s="1"/>
      <x:c r="B81" s="1"/>
      <x:c r="C81" s="2" t="str">
        <x:v>Deferred revenue / retainer revenue</x:v>
      </x:c>
      <x:c r="D81" s="2"/>
      <x:c r="E81" s="34" t="n">
        <x:v>0.55</x:v>
      </x:c>
      <x:c r="F81" s="3"/>
      <x:c r="G81" s="3"/>
      <x:c r="H81" s="3"/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1" customHeight="1">
      <x:c r="A82" s="1"/>
      <x:c r="B82" s="1"/>
      <x:c r="C82" s="2"/>
      <x:c r="D82" s="2"/>
      <x:c r="E82" s="3"/>
      <x:c r="F82" s="3"/>
      <x:c r="G82" s="3"/>
      <x:c r="H82" s="3"/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1" customHeight="1">
      <x:c r="A83" s="1"/>
      <x:c r="B83" s="1"/>
      <x:c r="C83" s="2"/>
      <x:c r="D83" s="2"/>
      <x:c r="E83" s="3"/>
      <x:c r="F83" s="3"/>
      <x:c r="G83" s="3"/>
      <x:c r="H83" s="3"/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1" customHeight="1">
      <x:c r="A84" s="1"/>
      <x:c r="B84" s="1"/>
      <x:c r="C84" s="2" t="str">
        <x:v>One selector feeds every forecast schedule. Actuals and original budget stay fixed.</x:v>
      </x:c>
      <x:c r="D84" s="2"/>
      <x:c r="E84" s="3"/>
      <x:c r="F84" s="3"/>
      <x:c r="G84" s="3"/>
      <x:c r="H84" s="3"/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1" customHeight="1">
      <x:c r="A85" s="1"/>
      <x:c r="B85" s="1"/>
      <x:c r="C85" s="2" t="str">
        <x:v>A blank selected driver returns an error. A valid zero remains zero.</x:v>
      </x:c>
      <x:c r="D85" s="2"/>
      <x:c r="E85" s="3"/>
      <x:c r="F85" s="3"/>
      <x:c r="G85" s="3"/>
      <x:c r="H85" s="3"/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1" customHeight="1">
      <x:c r="A86" s="1"/>
      <x:c r="B86" s="1"/>
      <x:c r="C86" s="2"/>
      <x:c r="D86" s="2"/>
      <x:c r="E86" s="3"/>
      <x:c r="F86" s="3"/>
      <x:c r="G86" s="3"/>
      <x:c r="H86" s="3"/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1" customHeight="1">
      <x:c r="A87" s="1"/>
      <x:c r="B87" s="1"/>
      <x:c r="C87" s="2"/>
      <x:c r="D87" s="2"/>
      <x:c r="E87" s="3"/>
      <x:c r="F87" s="3"/>
      <x:c r="G87" s="3"/>
      <x:c r="H87" s="3"/>
      <x:c r="I87" s="3"/>
      <x:c r="J87" s="3"/>
      <x:c r="K87" s="3"/>
      <x:c r="L87" s="3"/>
      <x:c r="M87" s="3"/>
      <x:c r="N87" s="3"/>
      <x:c r="O87" s="3"/>
      <x:c r="P87" s="3"/>
      <x:c r="Q87" s="3"/>
    </x:row>
  </x:sheetData>
  <x:dataValidations count="1">
    <x:dataValidation type="whole" operator="between" sqref="E4">
      <x:formula1>1</x:formula1>
      <x:formula2>2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102D35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2.5" hidden="0" customWidth="1"/>
    <x:col min="6" max="6" width="12.5" hidden="0" customWidth="1"/>
    <x:col min="7" max="7" width="12.5" hidden="0" customWidth="1"/>
    <x:col min="8" max="8" width="12.5" hidden="0" customWidth="1"/>
    <x:col min="9" max="9" width="12.5" hidden="0" customWidth="1"/>
    <x:col min="10" max="10" width="12.5" hidden="0" customWidth="1"/>
    <x:col min="11" max="11" width="12.5" hidden="0" customWidth="1"/>
    <x:col min="12" max="12" width="12.5" hidden="0" customWidth="1"/>
    <x:col min="13" max="13" width="12.5" hidden="0" customWidth="1"/>
    <x:col min="14" max="14" width="12.5" hidden="0" customWidth="1"/>
    <x:col min="15" max="15" width="12.5" hidden="0" customWidth="1"/>
    <x:col min="16" max="16" width="12.5" hidden="0" customWidth="1"/>
    <x:col min="17" max="17" width="12.5" hidden="0" customWidth="1"/>
  </x:cols>
  <x:sheetData>
    <x:row r="1" ht="21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1"/>
      <x:c r="B2" s="1"/>
      <x:c r="C2" s="4" t="str">
        <x:v>P&amp;L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1"/>
      <x:c r="B6" s="1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1"/>
      <x:c r="B7" s="1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1"/>
      <x:c r="B8" s="1"/>
      <x:c r="C8" s="2" t="str">
        <x:v>Retainers</x:v>
      </x:c>
      <x:c r="D8" s="2"/>
      <x:c r="E8" s="3" t="n">
        <x:f>'Revenue capacity'!E10</x:f>
        <x:v>90000</x:v>
      </x:c>
      <x:c r="F8" s="3" t="n">
        <x:f>'Revenue capacity'!F10</x:f>
        <x:v>95000</x:v>
      </x:c>
      <x:c r="G8" s="3" t="n">
        <x:f>'Revenue capacity'!G10</x:f>
        <x:v>95000</x:v>
      </x:c>
      <x:c r="H8" s="3" t="n">
        <x:f>'Revenue capacity'!H10</x:f>
        <x:v>100000</x:v>
      </x:c>
      <x:c r="I8" s="3" t="n">
        <x:f>'Revenue capacity'!I10</x:f>
        <x:v>105000</x:v>
      </x:c>
      <x:c r="J8" s="3" t="n">
        <x:f>'Revenue capacity'!J10</x:f>
        <x:v>105000</x:v>
      </x:c>
      <x:c r="K8" s="3" t="n">
        <x:f>'Revenue capacity'!K10</x:f>
        <x:v>110000</x:v>
      </x:c>
      <x:c r="L8" s="3" t="n">
        <x:f>'Revenue capacity'!L10</x:f>
        <x:v>110000</x:v>
      </x:c>
      <x:c r="M8" s="3" t="n">
        <x:f>'Revenue capacity'!M10</x:f>
        <x:v>117300</x:v>
      </x:c>
      <x:c r="N8" s="3" t="n">
        <x:f>'Revenue capacity'!N10</x:f>
        <x:v>122400</x:v>
      </x:c>
      <x:c r="O8" s="3" t="n">
        <x:f>'Revenue capacity'!O10</x:f>
        <x:v>130000</x:v>
      </x:c>
      <x:c r="P8" s="3" t="n">
        <x:f>'Revenue capacity'!P10</x:f>
        <x:v>135200</x:v>
      </x:c>
      <x:c r="Q8" s="3"/>
    </x:row>
    <x:row r="9" ht="21" customHeight="1">
      <x:c r="A9" s="1"/>
      <x:c r="B9" s="1"/>
      <x:c r="C9" s="2" t="str">
        <x:v>Projects</x:v>
      </x:c>
      <x:c r="D9" s="2"/>
      <x:c r="E9" s="3" t="n">
        <x:f>'Revenue capacity'!E13</x:f>
        <x:v>114750</x:v>
      </x:c>
      <x:c r="F9" s="3" t="n">
        <x:f>'Revenue capacity'!F13</x:f>
        <x:v>119000</x:v>
      </x:c>
      <x:c r="G9" s="3" t="n">
        <x:f>'Revenue capacity'!G13</x:f>
        <x:v>127500</x:v>
      </x:c>
      <x:c r="H9" s="3" t="n">
        <x:f>'Revenue capacity'!H13</x:f>
        <x:v>131750</x:v>
      </x:c>
      <x:c r="I9" s="3" t="n">
        <x:f>'Revenue capacity'!I13</x:f>
        <x:v>129200</x:v>
      </x:c>
      <x:c r="J9" s="3" t="n">
        <x:f>'Revenue capacity'!J13</x:f>
        <x:v>123250</x:v>
      </x:c>
      <x:c r="K9" s="3" t="n">
        <x:f>'Revenue capacity'!K13</x:f>
        <x:v>134300</x:v>
      </x:c>
      <x:c r="L9" s="3" t="n">
        <x:f>'Revenue capacity'!L13</x:f>
        <x:v>127500</x:v>
      </x:c>
      <x:c r="M9" s="3" t="n">
        <x:f>'Revenue capacity'!M13</x:f>
        <x:v>148750</x:v>
      </x:c>
      <x:c r="N9" s="3" t="n">
        <x:f>'Revenue capacity'!N13</x:f>
        <x:v>157500</x:v>
      </x:c>
      <x:c r="O9" s="3" t="n">
        <x:f>'Revenue capacity'!O13</x:f>
        <x:v>166500</x:v>
      </x:c>
      <x:c r="P9" s="3" t="n">
        <x:f>'Revenue capacity'!P13</x:f>
        <x:v>153000</x:v>
      </x:c>
      <x:c r="Q9" s="3"/>
    </x:row>
    <x:row r="10" ht="21" customHeight="1">
      <x:c r="A10" s="1"/>
      <x:c r="B10" s="1"/>
      <x:c r="C10" s="2" t="str">
        <x:v>Implementation</x:v>
      </x:c>
      <x:c r="D10" s="2"/>
      <x:c r="E10" s="3" t="n">
        <x:f>'Revenue capacity'!E16</x:f>
        <x:v>24000</x:v>
      </x:c>
      <x:c r="F10" s="3" t="n">
        <x:f>'Revenue capacity'!F16</x:f>
        <x:v>24000</x:v>
      </x:c>
      <x:c r="G10" s="3" t="n">
        <x:f>'Revenue capacity'!G16</x:f>
        <x:v>36000</x:v>
      </x:c>
      <x:c r="H10" s="3" t="n">
        <x:f>'Revenue capacity'!H16</x:f>
        <x:v>36000</x:v>
      </x:c>
      <x:c r="I10" s="3" t="n">
        <x:f>'Revenue capacity'!I16</x:f>
        <x:v>24000</x:v>
      </x:c>
      <x:c r="J10" s="3" t="n">
        <x:f>'Revenue capacity'!J16</x:f>
        <x:v>36000</x:v>
      </x:c>
      <x:c r="K10" s="3" t="n">
        <x:f>'Revenue capacity'!K16</x:f>
        <x:v>24000</x:v>
      </x:c>
      <x:c r="L10" s="3" t="n">
        <x:f>'Revenue capacity'!L16</x:f>
        <x:v>24000</x:v>
      </x:c>
      <x:c r="M10" s="3" t="n">
        <x:f>'Revenue capacity'!M16</x:f>
        <x:v>37500</x:v>
      </x:c>
      <x:c r="N10" s="3" t="n">
        <x:f>'Revenue capacity'!N16</x:f>
        <x:v>37500</x:v>
      </x:c>
      <x:c r="O10" s="3" t="n">
        <x:f>'Revenue capacity'!O16</x:f>
        <x:v>50000</x:v>
      </x:c>
      <x:c r="P10" s="3" t="n">
        <x:f>'Revenue capacity'!P16</x:f>
        <x:v>37500</x:v>
      </x:c>
      <x:c r="Q10" s="3"/>
    </x:row>
    <x:row r="11" ht="21" customHeight="1">
      <x:c r="A11" s="1"/>
      <x:c r="B11" s="1"/>
      <x:c r="C11" s="35" t="str">
        <x:v>Revenue</x:v>
      </x:c>
      <x:c r="D11" s="35"/>
      <x:c r="E11" s="37" t="n">
        <x:f>SUM(E8:E10)</x:f>
        <x:v>228750</x:v>
      </x:c>
      <x:c r="F11" s="37" t="n">
        <x:f>SUM(F8:F10)</x:f>
        <x:v>238000</x:v>
      </x:c>
      <x:c r="G11" s="37" t="n">
        <x:f>SUM(G8:G10)</x:f>
        <x:v>258500</x:v>
      </x:c>
      <x:c r="H11" s="37" t="n">
        <x:f>SUM(H8:H10)</x:f>
        <x:v>267750</x:v>
      </x:c>
      <x:c r="I11" s="37" t="n">
        <x:f>SUM(I8:I10)</x:f>
        <x:v>258200</x:v>
      </x:c>
      <x:c r="J11" s="37" t="n">
        <x:f>SUM(J8:J10)</x:f>
        <x:v>264250</x:v>
      </x:c>
      <x:c r="K11" s="37" t="n">
        <x:f>SUM(K8:K10)</x:f>
        <x:v>268300</x:v>
      </x:c>
      <x:c r="L11" s="37" t="n">
        <x:f>SUM(L8:L10)</x:f>
        <x:v>261500</x:v>
      </x:c>
      <x:c r="M11" s="37" t="n">
        <x:f>SUM(M8:M10)</x:f>
        <x:v>303550</x:v>
      </x:c>
      <x:c r="N11" s="37" t="n">
        <x:f>SUM(N8:N10)</x:f>
        <x:v>317400</x:v>
      </x:c>
      <x:c r="O11" s="37" t="n">
        <x:f>SUM(O8:O10)</x:f>
        <x:v>346500</x:v>
      </x:c>
      <x:c r="P11" s="37" t="n">
        <x:f>SUM(P8:P10)</x:f>
        <x:v>325700</x:v>
      </x:c>
      <x:c r="Q11" s="3"/>
    </x:row>
    <x:row r="12" ht="21" customHeight="1">
      <x:c r="A12" s="1"/>
      <x:c r="B12" s="1"/>
      <x:c r="C12" s="2" t="str">
        <x:v>Direct payroll</x:v>
      </x:c>
      <x:c r="D12" s="2"/>
      <x:c r="E12" s="3" t="n">
        <x:f>-'Revenue capacity'!E21</x:f>
        <x:v>-104000</x:v>
      </x:c>
      <x:c r="F12" s="3" t="n">
        <x:f>-'Revenue capacity'!F21</x:f>
        <x:v>-104000</x:v>
      </x:c>
      <x:c r="G12" s="3" t="n">
        <x:f>-'Revenue capacity'!G21</x:f>
        <x:v>-104000</x:v>
      </x:c>
      <x:c r="H12" s="3" t="n">
        <x:f>-'Revenue capacity'!H21</x:f>
        <x:v>-111300</x:v>
      </x:c>
      <x:c r="I12" s="3" t="n">
        <x:f>-'Revenue capacity'!I21</x:f>
        <x:v>-111300</x:v>
      </x:c>
      <x:c r="J12" s="3" t="n">
        <x:f>-'Revenue capacity'!J21</x:f>
        <x:v>-111300</x:v>
      </x:c>
      <x:c r="K12" s="3" t="n">
        <x:f>-'Revenue capacity'!K21</x:f>
        <x:v>-118800</x:v>
      </x:c>
      <x:c r="L12" s="3" t="n">
        <x:f>-'Revenue capacity'!L21</x:f>
        <x:v>-118800</x:v>
      </x:c>
      <x:c r="M12" s="3" t="n">
        <x:f>-'Revenue capacity'!M21</x:f>
        <x:v>-118800</x:v>
      </x:c>
      <x:c r="N12" s="3" t="n">
        <x:f>-'Revenue capacity'!N21</x:f>
        <x:v>-118800</x:v>
      </x:c>
      <x:c r="O12" s="3" t="n">
        <x:f>-'Revenue capacity'!O21</x:f>
        <x:v>-126500</x:v>
      </x:c>
      <x:c r="P12" s="3" t="n">
        <x:f>-'Revenue capacity'!P21</x:f>
        <x:v>-126500</x:v>
      </x:c>
      <x:c r="Q12" s="3"/>
    </x:row>
    <x:row r="13" ht="21" customHeight="1">
      <x:c r="A13" s="1"/>
      <x:c r="B13" s="1"/>
      <x:c r="C13" s="2" t="str">
        <x:v>Subcontractors</x:v>
      </x:c>
      <x:c r="D13" s="2"/>
      <x:c r="E13" s="3" t="n">
        <x:f>-'Revenue capacity'!E24</x:f>
        <x:v>-23100</x:v>
      </x:c>
      <x:c r="F13" s="3" t="n">
        <x:f>-'Revenue capacity'!F24</x:f>
        <x:v>-24200</x:v>
      </x:c>
      <x:c r="G13" s="3" t="n">
        <x:f>-'Revenue capacity'!G24</x:f>
        <x:v>-25850</x:v>
      </x:c>
      <x:c r="H13" s="3" t="n">
        <x:f>-'Revenue capacity'!H24</x:f>
        <x:v>-27600</x:v>
      </x:c>
      <x:c r="I13" s="3" t="n">
        <x:f>-'Revenue capacity'!I24</x:f>
        <x:v>-29325</x:v>
      </x:c>
      <x:c r="J13" s="3" t="n">
        <x:f>-'Revenue capacity'!J24</x:f>
        <x:v>-32200</x:v>
      </x:c>
      <x:c r="K13" s="3" t="n">
        <x:f>-'Revenue capacity'!K24</x:f>
        <x:v>-36000</x:v>
      </x:c>
      <x:c r="L13" s="3" t="n">
        <x:f>-'Revenue capacity'!L24</x:f>
        <x:v>-39000</x:v>
      </x:c>
      <x:c r="M13" s="3" t="n">
        <x:f>-'Revenue capacity'!M24</x:f>
        <x:v>-31200</x:v>
      </x:c>
      <x:c r="N13" s="3" t="n">
        <x:f>-'Revenue capacity'!N24</x:f>
        <x:v>-30000</x:v>
      </x:c>
      <x:c r="O13" s="3" t="n">
        <x:f>-'Revenue capacity'!O24</x:f>
        <x:v>-30000</x:v>
      </x:c>
      <x:c r="P13" s="3" t="n">
        <x:f>-'Revenue capacity'!P24</x:f>
        <x:v>-27600</x:v>
      </x:c>
      <x:c r="Q13" s="3"/>
    </x:row>
    <x:row r="14" ht="21" customHeight="1">
      <x:c r="A14" s="1"/>
      <x:c r="B14" s="1"/>
      <x:c r="C14" s="2" t="str">
        <x:v>Direct software</x:v>
      </x:c>
      <x:c r="D14" s="2"/>
      <x:c r="E14" s="3" t="n">
        <x:f>-'Revenue capacity'!E25</x:f>
        <x:v>-9000</x:v>
      </x:c>
      <x:c r="F14" s="3" t="n">
        <x:f>-'Revenue capacity'!F25</x:f>
        <x:v>-9000</x:v>
      </x:c>
      <x:c r="G14" s="3" t="n">
        <x:f>-'Revenue capacity'!G25</x:f>
        <x:v>-9500</x:v>
      </x:c>
      <x:c r="H14" s="3" t="n">
        <x:f>-'Revenue capacity'!H25</x:f>
        <x:v>-9500</x:v>
      </x:c>
      <x:c r="I14" s="3" t="n">
        <x:f>-'Revenue capacity'!I25</x:f>
        <x:v>-10000</x:v>
      </x:c>
      <x:c r="J14" s="3" t="n">
        <x:f>-'Revenue capacity'!J25</x:f>
        <x:v>-10000</x:v>
      </x:c>
      <x:c r="K14" s="3" t="n">
        <x:f>-'Revenue capacity'!K25</x:f>
        <x:v>-10500</x:v>
      </x:c>
      <x:c r="L14" s="3" t="n">
        <x:f>-'Revenue capacity'!L25</x:f>
        <x:v>-10500</x:v>
      </x:c>
      <x:c r="M14" s="3" t="n">
        <x:f>-'Revenue capacity'!M25</x:f>
        <x:v>-11000</x:v>
      </x:c>
      <x:c r="N14" s="3" t="n">
        <x:f>-'Revenue capacity'!N25</x:f>
        <x:v>-11000</x:v>
      </x:c>
      <x:c r="O14" s="3" t="n">
        <x:f>-'Revenue capacity'!O25</x:f>
        <x:v>-11500</x:v>
      </x:c>
      <x:c r="P14" s="3" t="n">
        <x:f>-'Revenue capacity'!P25</x:f>
        <x:v>-11500</x:v>
      </x:c>
      <x:c r="Q14" s="3"/>
    </x:row>
    <x:row r="15" ht="21" customHeight="1">
      <x:c r="A15" s="1"/>
      <x:c r="B15" s="1"/>
      <x:c r="C15" s="35" t="str">
        <x:v>Direct costs</x:v>
      </x:c>
      <x:c r="D15" s="35"/>
      <x:c r="E15" s="37" t="n">
        <x:f>SUM(E12:E14)</x:f>
        <x:v>-136100</x:v>
      </x:c>
      <x:c r="F15" s="37" t="n">
        <x:f>SUM(F12:F14)</x:f>
        <x:v>-137200</x:v>
      </x:c>
      <x:c r="G15" s="37" t="n">
        <x:f>SUM(G12:G14)</x:f>
        <x:v>-139350</x:v>
      </x:c>
      <x:c r="H15" s="37" t="n">
        <x:f>SUM(H12:H14)</x:f>
        <x:v>-148400</x:v>
      </x:c>
      <x:c r="I15" s="37" t="n">
        <x:f>SUM(I12:I14)</x:f>
        <x:v>-150625</x:v>
      </x:c>
      <x:c r="J15" s="37" t="n">
        <x:f>SUM(J12:J14)</x:f>
        <x:v>-153500</x:v>
      </x:c>
      <x:c r="K15" s="37" t="n">
        <x:f>SUM(K12:K14)</x:f>
        <x:v>-165300</x:v>
      </x:c>
      <x:c r="L15" s="37" t="n">
        <x:f>SUM(L12:L14)</x:f>
        <x:v>-168300</x:v>
      </x:c>
      <x:c r="M15" s="37" t="n">
        <x:f>SUM(M12:M14)</x:f>
        <x:v>-161000</x:v>
      </x:c>
      <x:c r="N15" s="37" t="n">
        <x:f>SUM(N12:N14)</x:f>
        <x:v>-159800</x:v>
      </x:c>
      <x:c r="O15" s="37" t="n">
        <x:f>SUM(O12:O14)</x:f>
        <x:v>-168000</x:v>
      </x:c>
      <x:c r="P15" s="37" t="n">
        <x:f>SUM(P12:P14)</x:f>
        <x:v>-165600</x:v>
      </x:c>
      <x:c r="Q15" s="3"/>
    </x:row>
    <x:row r="16" ht="21" customHeight="1">
      <x:c r="A16" s="1"/>
      <x:c r="B16" s="1"/>
      <x:c r="C16" s="35" t="str">
        <x:v>Gross profit</x:v>
      </x:c>
      <x:c r="D16" s="35"/>
      <x:c r="E16" s="37" t="n">
        <x:f>SUM(E11,E15)</x:f>
        <x:v>92650</x:v>
      </x:c>
      <x:c r="F16" s="37" t="n">
        <x:f>SUM(F11,F15)</x:f>
        <x:v>100800</x:v>
      </x:c>
      <x:c r="G16" s="37" t="n">
        <x:f>SUM(G11,G15)</x:f>
        <x:v>119150</x:v>
      </x:c>
      <x:c r="H16" s="37" t="n">
        <x:f>SUM(H11,H15)</x:f>
        <x:v>119350</x:v>
      </x:c>
      <x:c r="I16" s="37" t="n">
        <x:f>SUM(I11,I15)</x:f>
        <x:v>107575</x:v>
      </x:c>
      <x:c r="J16" s="37" t="n">
        <x:f>SUM(J11,J15)</x:f>
        <x:v>110750</x:v>
      </x:c>
      <x:c r="K16" s="37" t="n">
        <x:f>SUM(K11,K15)</x:f>
        <x:v>103000</x:v>
      </x:c>
      <x:c r="L16" s="37" t="n">
        <x:f>SUM(L11,L15)</x:f>
        <x:v>93200</x:v>
      </x:c>
      <x:c r="M16" s="37" t="n">
        <x:f>SUM(M11,M15)</x:f>
        <x:v>142550</x:v>
      </x:c>
      <x:c r="N16" s="37" t="n">
        <x:f>SUM(N11,N15)</x:f>
        <x:v>157600</x:v>
      </x:c>
      <x:c r="O16" s="37" t="n">
        <x:f>SUM(O11,O15)</x:f>
        <x:v>178500</x:v>
      </x:c>
      <x:c r="P16" s="37" t="n">
        <x:f>SUM(P11,P15)</x:f>
        <x:v>160100</x:v>
      </x:c>
      <x:c r="Q16" s="3"/>
    </x:row>
    <x:row r="17" ht="21" customHeight="1">
      <x:c r="A17" s="1"/>
      <x:c r="B17" s="1"/>
      <x:c r="C17" s="39" t="str">
        <x:v>Gross margin</x:v>
      </x:c>
      <x:c r="D17" s="39"/>
      <x:c r="E17" s="41" t="n">
        <x:f>E16/E11</x:f>
        <x:v>0.40502732240437156</x:v>
      </x:c>
      <x:c r="F17" s="41" t="n">
        <x:f>F16/F11</x:f>
        <x:v>0.4235294117647059</x:v>
      </x:c>
      <x:c r="G17" s="41" t="n">
        <x:f>G16/G11</x:f>
        <x:v>0.4609284332688588</x:v>
      </x:c>
      <x:c r="H17" s="41" t="n">
        <x:f>H16/H11</x:f>
        <x:v>0.44575163398692813</x:v>
      </x:c>
      <x:c r="I17" s="41" t="n">
        <x:f>I16/I11</x:f>
        <x:v>0.4166343919442293</x:v>
      </x:c>
      <x:c r="J17" s="41" t="n">
        <x:f>J16/J11</x:f>
        <x:v>0.41911069063386946</x:v>
      </x:c>
      <x:c r="K17" s="41" t="n">
        <x:f>K16/K11</x:f>
        <x:v>0.38389862094670146</x:v>
      </x:c>
      <x:c r="L17" s="41" t="n">
        <x:f>L16/L11</x:f>
        <x:v>0.35640535372848947</x:v>
      </x:c>
      <x:c r="M17" s="41" t="n">
        <x:f>M16/M11</x:f>
        <x:v>0.46960961950255314</x:v>
      </x:c>
      <x:c r="N17" s="41" t="n">
        <x:f>N16/N11</x:f>
        <x:v>0.49653434152488973</x:v>
      </x:c>
      <x:c r="O17" s="41" t="n">
        <x:f>O16/O11</x:f>
        <x:v>0.5151515151515151</x:v>
      </x:c>
      <x:c r="P17" s="41" t="n">
        <x:f>P16/P11</x:f>
        <x:v>0.4915566472213694</x:v>
      </x:c>
      <x:c r="Q17" s="3"/>
    </x:row>
    <x:row r="18" ht="21" customHeight="1">
      <x:c r="A18" s="1"/>
      <x:c r="B18" s="1"/>
      <x:c r="C18" s="2" t="str">
        <x:v>Sales and marketing</x:v>
      </x:c>
      <x:c r="D18" s="2"/>
      <x:c r="E18" s="3" t="n">
        <x:f>-'Assumptions'!E41</x:f>
        <x:v>-18000</x:v>
      </x:c>
      <x:c r="F18" s="3" t="n">
        <x:f>-'Assumptions'!F41</x:f>
        <x:v>-18000</x:v>
      </x:c>
      <x:c r="G18" s="3" t="n">
        <x:f>-'Assumptions'!G41</x:f>
        <x:v>-19000</x:v>
      </x:c>
      <x:c r="H18" s="3" t="n">
        <x:f>-'Assumptions'!H41</x:f>
        <x:v>-19000</x:v>
      </x:c>
      <x:c r="I18" s="3" t="n">
        <x:f>-'Assumptions'!I41</x:f>
        <x:v>-20000</x:v>
      </x:c>
      <x:c r="J18" s="3" t="n">
        <x:f>-'Assumptions'!J41</x:f>
        <x:v>-20000</x:v>
      </x:c>
      <x:c r="K18" s="3" t="n">
        <x:f>-'Assumptions'!K41</x:f>
        <x:v>-22000</x:v>
      </x:c>
      <x:c r="L18" s="3" t="n">
        <x:f>-'Assumptions'!L41</x:f>
        <x:v>-22000</x:v>
      </x:c>
      <x:c r="M18" s="3" t="n">
        <x:f>-'Assumptions'!M41</x:f>
        <x:v>-22000</x:v>
      </x:c>
      <x:c r="N18" s="3" t="n">
        <x:f>-'Assumptions'!N41</x:f>
        <x:v>-23000</x:v>
      </x:c>
      <x:c r="O18" s="3" t="n">
        <x:f>-'Assumptions'!O41</x:f>
        <x:v>-23000</x:v>
      </x:c>
      <x:c r="P18" s="3" t="n">
        <x:f>-'Assumptions'!P41</x:f>
        <x:v>-22000</x:v>
      </x:c>
      <x:c r="Q18" s="3"/>
    </x:row>
    <x:row r="19" ht="21" customHeight="1">
      <x:c r="A19" s="1"/>
      <x:c r="B19" s="1"/>
      <x:c r="C19" s="2" t="str">
        <x:v>Management and admin payroll</x:v>
      </x:c>
      <x:c r="D19" s="2"/>
      <x:c r="E19" s="3" t="n">
        <x:f>-'Assumptions'!E44</x:f>
        <x:v>-40000</x:v>
      </x:c>
      <x:c r="F19" s="3" t="n">
        <x:f>-'Assumptions'!F44</x:f>
        <x:v>-40000</x:v>
      </x:c>
      <x:c r="G19" s="3" t="n">
        <x:f>-'Assumptions'!G44</x:f>
        <x:v>-40000</x:v>
      </x:c>
      <x:c r="H19" s="3" t="n">
        <x:f>-'Assumptions'!H44</x:f>
        <x:v>-42000</x:v>
      </x:c>
      <x:c r="I19" s="3" t="n">
        <x:f>-'Assumptions'!I44</x:f>
        <x:v>-42000</x:v>
      </x:c>
      <x:c r="J19" s="3" t="n">
        <x:f>-'Assumptions'!J44</x:f>
        <x:v>-42000</x:v>
      </x:c>
      <x:c r="K19" s="3" t="n">
        <x:f>-'Assumptions'!K44</x:f>
        <x:v>-44000</x:v>
      </x:c>
      <x:c r="L19" s="3" t="n">
        <x:f>-'Assumptions'!L44</x:f>
        <x:v>-44000</x:v>
      </x:c>
      <x:c r="M19" s="3" t="n">
        <x:f>-'Assumptions'!M44</x:f>
        <x:v>-44000</x:v>
      </x:c>
      <x:c r="N19" s="3" t="n">
        <x:f>-'Assumptions'!N44</x:f>
        <x:v>-44000</x:v>
      </x:c>
      <x:c r="O19" s="3" t="n">
        <x:f>-'Assumptions'!O44</x:f>
        <x:v>-46000</x:v>
      </x:c>
      <x:c r="P19" s="3" t="n">
        <x:f>-'Assumptions'!P44</x:f>
        <x:v>-46000</x:v>
      </x:c>
      <x:c r="Q19" s="3"/>
    </x:row>
    <x:row r="20" ht="21" customHeight="1">
      <x:c r="A20" s="1"/>
      <x:c r="B20" s="1"/>
      <x:c r="C20" s="2" t="str">
        <x:v>Office and general costs</x:v>
      </x:c>
      <x:c r="D20" s="2"/>
      <x:c r="E20" s="3" t="n">
        <x:f>-'Assumptions'!E47</x:f>
        <x:v>-10500</x:v>
      </x:c>
      <x:c r="F20" s="3" t="n">
        <x:f>-'Assumptions'!F47</x:f>
        <x:v>-10500</x:v>
      </x:c>
      <x:c r="G20" s="3" t="n">
        <x:f>-'Assumptions'!G47</x:f>
        <x:v>-10500</x:v>
      </x:c>
      <x:c r="H20" s="3" t="n">
        <x:f>-'Assumptions'!H47</x:f>
        <x:v>-10500</x:v>
      </x:c>
      <x:c r="I20" s="3" t="n">
        <x:f>-'Assumptions'!I47</x:f>
        <x:v>-10500</x:v>
      </x:c>
      <x:c r="J20" s="3" t="n">
        <x:f>-'Assumptions'!J47</x:f>
        <x:v>-10500</x:v>
      </x:c>
      <x:c r="K20" s="3" t="n">
        <x:f>-'Assumptions'!K47</x:f>
        <x:v>-10500</x:v>
      </x:c>
      <x:c r="L20" s="3" t="n">
        <x:f>-'Assumptions'!L47</x:f>
        <x:v>-10500</x:v>
      </x:c>
      <x:c r="M20" s="3" t="n">
        <x:f>-'Assumptions'!M47</x:f>
        <x:v>-10500</x:v>
      </x:c>
      <x:c r="N20" s="3" t="n">
        <x:f>-'Assumptions'!N47</x:f>
        <x:v>-10500</x:v>
      </x:c>
      <x:c r="O20" s="3" t="n">
        <x:f>-'Assumptions'!O47</x:f>
        <x:v>-11000</x:v>
      </x:c>
      <x:c r="P20" s="3" t="n">
        <x:f>-'Assumptions'!P47</x:f>
        <x:v>-11000</x:v>
      </x:c>
      <x:c r="Q20" s="3"/>
    </x:row>
    <x:row r="21" ht="21" customHeight="1">
      <x:c r="A21" s="1"/>
      <x:c r="B21" s="1"/>
      <x:c r="C21" s="2" t="str">
        <x:v>Professional fees</x:v>
      </x:c>
      <x:c r="D21" s="2"/>
      <x:c r="E21" s="3" t="n">
        <x:f>-'Assumptions'!E50</x:f>
        <x:v>-6000</x:v>
      </x:c>
      <x:c r="F21" s="3" t="n">
        <x:f>-'Assumptions'!F50</x:f>
        <x:v>-6000</x:v>
      </x:c>
      <x:c r="G21" s="3" t="n">
        <x:f>-'Assumptions'!G50</x:f>
        <x:v>-7500</x:v>
      </x:c>
      <x:c r="H21" s="3" t="n">
        <x:f>-'Assumptions'!H50</x:f>
        <x:v>-6000</x:v>
      </x:c>
      <x:c r="I21" s="3" t="n">
        <x:f>-'Assumptions'!I50</x:f>
        <x:v>-6500</x:v>
      </x:c>
      <x:c r="J21" s="3" t="n">
        <x:f>-'Assumptions'!J50</x:f>
        <x:v>-8000</x:v>
      </x:c>
      <x:c r="K21" s="3" t="n">
        <x:f>-'Assumptions'!K50</x:f>
        <x:v>-7000</x:v>
      </x:c>
      <x:c r="L21" s="3" t="n">
        <x:f>-'Assumptions'!L50</x:f>
        <x:v>-8100</x:v>
      </x:c>
      <x:c r="M21" s="3" t="n">
        <x:f>-'Assumptions'!M50</x:f>
        <x:v>-7500</x:v>
      </x:c>
      <x:c r="N21" s="3" t="n">
        <x:f>-'Assumptions'!N50</x:f>
        <x:v>-7500</x:v>
      </x:c>
      <x:c r="O21" s="3" t="n">
        <x:f>-'Assumptions'!O50</x:f>
        <x:v>-8000</x:v>
      </x:c>
      <x:c r="P21" s="3" t="n">
        <x:f>-'Assumptions'!P50</x:f>
        <x:v>-8000</x:v>
      </x:c>
      <x:c r="Q21" s="3"/>
    </x:row>
    <x:row r="22" ht="21" customHeight="1">
      <x:c r="A22" s="1"/>
      <x:c r="B22" s="1"/>
      <x:c r="C22" s="35" t="str">
        <x:v>Operating expenses</x:v>
      </x:c>
      <x:c r="D22" s="35"/>
      <x:c r="E22" s="37" t="n">
        <x:f>SUM(E18:E21)</x:f>
        <x:v>-74500</x:v>
      </x:c>
      <x:c r="F22" s="37" t="n">
        <x:f>SUM(F18:F21)</x:f>
        <x:v>-74500</x:v>
      </x:c>
      <x:c r="G22" s="37" t="n">
        <x:f>SUM(G18:G21)</x:f>
        <x:v>-77000</x:v>
      </x:c>
      <x:c r="H22" s="37" t="n">
        <x:f>SUM(H18:H21)</x:f>
        <x:v>-77500</x:v>
      </x:c>
      <x:c r="I22" s="37" t="n">
        <x:f>SUM(I18:I21)</x:f>
        <x:v>-79000</x:v>
      </x:c>
      <x:c r="J22" s="37" t="n">
        <x:f>SUM(J18:J21)</x:f>
        <x:v>-80500</x:v>
      </x:c>
      <x:c r="K22" s="37" t="n">
        <x:f>SUM(K18:K21)</x:f>
        <x:v>-83500</x:v>
      </x:c>
      <x:c r="L22" s="37" t="n">
        <x:f>SUM(L18:L21)</x:f>
        <x:v>-84600</x:v>
      </x:c>
      <x:c r="M22" s="37" t="n">
        <x:f>SUM(M18:M21)</x:f>
        <x:v>-84000</x:v>
      </x:c>
      <x:c r="N22" s="37" t="n">
        <x:f>SUM(N18:N21)</x:f>
        <x:v>-85000</x:v>
      </x:c>
      <x:c r="O22" s="37" t="n">
        <x:f>SUM(O18:O21)</x:f>
        <x:v>-88000</x:v>
      </x:c>
      <x:c r="P22" s="37" t="n">
        <x:f>SUM(P18:P21)</x:f>
        <x:v>-87000</x:v>
      </x:c>
      <x:c r="Q22" s="3"/>
    </x:row>
    <x:row r="23" ht="21" customHeight="1">
      <x:c r="A23" s="1"/>
      <x:c r="B23" s="1"/>
      <x:c r="C23" s="35" t="str">
        <x:v>EBITDA</x:v>
      </x:c>
      <x:c r="D23" s="35"/>
      <x:c r="E23" s="37" t="n">
        <x:f>SUM(E16,E22)</x:f>
        <x:v>18150</x:v>
      </x:c>
      <x:c r="F23" s="37" t="n">
        <x:f>SUM(F16,F22)</x:f>
        <x:v>26300</x:v>
      </x:c>
      <x:c r="G23" s="37" t="n">
        <x:f>SUM(G16,G22)</x:f>
        <x:v>42150</x:v>
      </x:c>
      <x:c r="H23" s="37" t="n">
        <x:f>SUM(H16,H22)</x:f>
        <x:v>41850</x:v>
      </x:c>
      <x:c r="I23" s="37" t="n">
        <x:f>SUM(I16,I22)</x:f>
        <x:v>28575</x:v>
      </x:c>
      <x:c r="J23" s="37" t="n">
        <x:f>SUM(J16,J22)</x:f>
        <x:v>30250</x:v>
      </x:c>
      <x:c r="K23" s="37" t="n">
        <x:f>SUM(K16,K22)</x:f>
        <x:v>19500</x:v>
      </x:c>
      <x:c r="L23" s="37" t="n">
        <x:f>SUM(L16,L22)</x:f>
        <x:v>8600</x:v>
      </x:c>
      <x:c r="M23" s="37" t="n">
        <x:f>SUM(M16,M22)</x:f>
        <x:v>58550</x:v>
      </x:c>
      <x:c r="N23" s="37" t="n">
        <x:f>SUM(N16,N22)</x:f>
        <x:v>72600</x:v>
      </x:c>
      <x:c r="O23" s="37" t="n">
        <x:f>SUM(O16,O22)</x:f>
        <x:v>90500</x:v>
      </x:c>
      <x:c r="P23" s="37" t="n">
        <x:f>SUM(P16,P22)</x:f>
        <x:v>73100</x:v>
      </x:c>
      <x:c r="Q23" s="3"/>
    </x:row>
    <x:row r="24" ht="21" customHeight="1">
      <x:c r="A24" s="1"/>
      <x:c r="B24" s="1"/>
      <x:c r="C24" s="39" t="str">
        <x:v>EBITDA margin</x:v>
      </x:c>
      <x:c r="D24" s="39"/>
      <x:c r="E24" s="41" t="n">
        <x:f>E23/E11</x:f>
        <x:v>0.07934426229508197</x:v>
      </x:c>
      <x:c r="F24" s="41" t="n">
        <x:f>F23/F11</x:f>
        <x:v>0.11050420168067226</x:v>
      </x:c>
      <x:c r="G24" s="41" t="n">
        <x:f>G23/G11</x:f>
        <x:v>0.1630560928433269</x:v>
      </x:c>
      <x:c r="H24" s="41" t="n">
        <x:f>H23/H11</x:f>
        <x:v>0.15630252100840336</x:v>
      </x:c>
      <x:c r="I24" s="41" t="n">
        <x:f>I23/I11</x:f>
        <x:v>0.11067002323780016</x:v>
      </x:c>
      <x:c r="J24" s="41" t="n">
        <x:f>J23/J11</x:f>
        <x:v>0.11447492904446546</x:v>
      </x:c>
      <x:c r="K24" s="41" t="n">
        <x:f>K23/K11</x:f>
        <x:v>0.0726798360044726</x:v>
      </x:c>
      <x:c r="L24" s="41" t="n">
        <x:f>L23/L11</x:f>
        <x:v>0.03288718929254302</x:v>
      </x:c>
      <x:c r="M24" s="41" t="n">
        <x:f>M23/M11</x:f>
        <x:v>0.1928842035908417</x:v>
      </x:c>
      <x:c r="N24" s="41" t="n">
        <x:f>N23/N11</x:f>
        <x:v>0.22873345935727787</x:v>
      </x:c>
      <x:c r="O24" s="41" t="n">
        <x:f>O23/O11</x:f>
        <x:v>0.2611832611832612</x:v>
      </x:c>
      <x:c r="P24" s="41" t="n">
        <x:f>P23/P11</x:f>
        <x:v>0.22443966840650906</x:v>
      </x:c>
      <x:c r="Q24" s="3"/>
    </x:row>
    <x:row r="25" ht="21" customHeight="1">
      <x:c r="A25" s="1"/>
      <x:c r="B25" s="1"/>
      <x:c r="C25" s="2" t="str">
        <x:v>Depreciation</x:v>
      </x:c>
      <x:c r="D25" s="2"/>
      <x:c r="E25" s="3" t="n">
        <x:f>-'Assets debt'!E14</x:f>
        <x:v>-2833.3333333333335</x:v>
      </x:c>
      <x:c r="F25" s="3" t="n">
        <x:f>-'Assets debt'!F14</x:f>
        <x:v>-2833.3333333333335</x:v>
      </x:c>
      <x:c r="G25" s="3" t="n">
        <x:f>-'Assets debt'!G14</x:f>
        <x:v>-3500</x:v>
      </x:c>
      <x:c r="H25" s="3" t="n">
        <x:f>-'Assets debt'!H14</x:f>
        <x:v>-3500</x:v>
      </x:c>
      <x:c r="I25" s="3" t="n">
        <x:f>-'Assets debt'!I14</x:f>
        <x:v>-3500</x:v>
      </x:c>
      <x:c r="J25" s="3" t="n">
        <x:f>-'Assets debt'!J14</x:f>
        <x:v>-4333.333333333333</x:v>
      </x:c>
      <x:c r="K25" s="3" t="n">
        <x:f>-'Assets debt'!K14</x:f>
        <x:v>-4333.333333333333</x:v>
      </x:c>
      <x:c r="L25" s="3" t="n">
        <x:f>-'Assets debt'!L14</x:f>
        <x:v>-4833.333333333334</x:v>
      </x:c>
      <x:c r="M25" s="3" t="n">
        <x:f>-'Assets debt'!M14</x:f>
        <x:v>-6916.666666666667</x:v>
      </x:c>
      <x:c r="N25" s="3" t="n">
        <x:f>-'Assets debt'!N14</x:f>
        <x:v>-7250</x:v>
      </x:c>
      <x:c r="O25" s="3" t="n">
        <x:f>-'Assets debt'!O14</x:f>
        <x:v>-7583.333333333333</x:v>
      </x:c>
      <x:c r="P25" s="3" t="n">
        <x:f>-'Assets debt'!P14</x:f>
        <x:v>-7916.666666666667</x:v>
      </x:c>
      <x:c r="Q25" s="3"/>
    </x:row>
    <x:row r="26" ht="21" customHeight="1">
      <x:c r="A26" s="1"/>
      <x:c r="B26" s="1"/>
      <x:c r="C26" s="35" t="str">
        <x:v>EBIT</x:v>
      </x:c>
      <x:c r="D26" s="35"/>
      <x:c r="E26" s="37" t="n">
        <x:f>SUM(E23,E25)</x:f>
        <x:v>15316.666666666666</x:v>
      </x:c>
      <x:c r="F26" s="37" t="n">
        <x:f>SUM(F23,F25)</x:f>
        <x:v>23466.666666666668</x:v>
      </x:c>
      <x:c r="G26" s="37" t="n">
        <x:f>SUM(G23,G25)</x:f>
        <x:v>38650</x:v>
      </x:c>
      <x:c r="H26" s="37" t="n">
        <x:f>SUM(H23,H25)</x:f>
        <x:v>38350</x:v>
      </x:c>
      <x:c r="I26" s="37" t="n">
        <x:f>SUM(I23,I25)</x:f>
        <x:v>25075</x:v>
      </x:c>
      <x:c r="J26" s="37" t="n">
        <x:f>SUM(J23,J25)</x:f>
        <x:v>25916.666666666668</x:v>
      </x:c>
      <x:c r="K26" s="37" t="n">
        <x:f>SUM(K23,K25)</x:f>
        <x:v>15166.666666666668</x:v>
      </x:c>
      <x:c r="L26" s="37" t="n">
        <x:f>SUM(L23,L25)</x:f>
        <x:v>3766.666666666666</x:v>
      </x:c>
      <x:c r="M26" s="37" t="n">
        <x:f>SUM(M23,M25)</x:f>
        <x:v>51633.333333333336</x:v>
      </x:c>
      <x:c r="N26" s="37" t="n">
        <x:f>SUM(N23,N25)</x:f>
        <x:v>65350</x:v>
      </x:c>
      <x:c r="O26" s="37" t="n">
        <x:f>SUM(O23,O25)</x:f>
        <x:v>82916.66666666667</x:v>
      </x:c>
      <x:c r="P26" s="37" t="n">
        <x:f>SUM(P23,P25)</x:f>
        <x:v>65183.333333333336</x:v>
      </x:c>
      <x:c r="Q26" s="3"/>
    </x:row>
    <x:row r="27" ht="21" customHeight="1">
      <x:c r="A27" s="1"/>
      <x:c r="B27" s="1"/>
      <x:c r="C27" s="2" t="str">
        <x:v>Interest</x:v>
      </x:c>
      <x:c r="D27" s="2"/>
      <x:c r="E27" s="3" t="n">
        <x:f>-'Assets debt'!E22</x:f>
        <x:v>-900</x:v>
      </x:c>
      <x:c r="F27" s="3" t="n">
        <x:f>-'Assets debt'!F22</x:f>
        <x:v>-875</x:v>
      </x:c>
      <x:c r="G27" s="3" t="n">
        <x:f>-'Assets debt'!G22</x:f>
        <x:v>-850</x:v>
      </x:c>
      <x:c r="H27" s="3" t="n">
        <x:f>-'Assets debt'!H22</x:f>
        <x:v>-825</x:v>
      </x:c>
      <x:c r="I27" s="3" t="n">
        <x:f>-'Assets debt'!I22</x:f>
        <x:v>-800</x:v>
      </x:c>
      <x:c r="J27" s="3" t="n">
        <x:f>-'Assets debt'!J22</x:f>
        <x:v>-775</x:v>
      </x:c>
      <x:c r="K27" s="3" t="n">
        <x:f>-'Assets debt'!K22</x:f>
        <x:v>-750</x:v>
      </x:c>
      <x:c r="L27" s="3" t="n">
        <x:f>-'Assets debt'!L22</x:f>
        <x:v>-725</x:v>
      </x:c>
      <x:c r="M27" s="3" t="n">
        <x:f>-'Assets debt'!M22</x:f>
        <x:v>-700</x:v>
      </x:c>
      <x:c r="N27" s="3" t="n">
        <x:f>-'Assets debt'!N22</x:f>
        <x:v>-675</x:v>
      </x:c>
      <x:c r="O27" s="3" t="n">
        <x:f>-'Assets debt'!O22</x:f>
        <x:v>-650</x:v>
      </x:c>
      <x:c r="P27" s="3" t="n">
        <x:f>-'Assets debt'!P22</x:f>
        <x:v>-625</x:v>
      </x:c>
      <x:c r="Q27" s="3"/>
    </x:row>
    <x:row r="28" ht="21" customHeight="1">
      <x:c r="A28" s="1"/>
      <x:c r="B28" s="1"/>
      <x:c r="C28" s="35" t="str">
        <x:v>Profit before tax</x:v>
      </x:c>
      <x:c r="D28" s="35"/>
      <x:c r="E28" s="37" t="n">
        <x:f>SUM(E26:E27)</x:f>
        <x:v>14416.666666666666</x:v>
      </x:c>
      <x:c r="F28" s="37" t="n">
        <x:f>SUM(F26:F27)</x:f>
        <x:v>22591.666666666668</x:v>
      </x:c>
      <x:c r="G28" s="37" t="n">
        <x:f>SUM(G26:G27)</x:f>
        <x:v>37800</x:v>
      </x:c>
      <x:c r="H28" s="37" t="n">
        <x:f>SUM(H26:H27)</x:f>
        <x:v>37525</x:v>
      </x:c>
      <x:c r="I28" s="37" t="n">
        <x:f>SUM(I26:I27)</x:f>
        <x:v>24275</x:v>
      </x:c>
      <x:c r="J28" s="37" t="n">
        <x:f>SUM(J26:J27)</x:f>
        <x:v>25141.666666666668</x:v>
      </x:c>
      <x:c r="K28" s="37" t="n">
        <x:f>SUM(K26:K27)</x:f>
        <x:v>14416.666666666668</x:v>
      </x:c>
      <x:c r="L28" s="37" t="n">
        <x:f>SUM(L26:L27)</x:f>
        <x:v>3041.666666666666</x:v>
      </x:c>
      <x:c r="M28" s="37" t="n">
        <x:f>SUM(M26:M27)</x:f>
        <x:v>50933.333333333336</x:v>
      </x:c>
      <x:c r="N28" s="37" t="n">
        <x:f>SUM(N26:N27)</x:f>
        <x:v>64675</x:v>
      </x:c>
      <x:c r="O28" s="37" t="n">
        <x:f>SUM(O26:O27)</x:f>
        <x:v>82266.66666666667</x:v>
      </x:c>
      <x:c r="P28" s="37" t="n">
        <x:f>SUM(P26:P27)</x:f>
        <x:v>64558.333333333336</x:v>
      </x:c>
      <x:c r="Q28" s="3"/>
    </x:row>
    <x:row r="29" ht="21" customHeight="1">
      <x:c r="A29" s="1"/>
      <x:c r="B29" s="1"/>
      <x:c r="C29" s="2" t="str">
        <x:v>Illustrative tax expense</x:v>
      </x:c>
      <x:c r="D29" s="2"/>
      <x:c r="E29" s="3" t="n">
        <x:f>-MAX(0,E28)*'Assumptions'!$E$72</x:f>
        <x:v>-2883.3333333333335</x:v>
      </x:c>
      <x:c r="F29" s="3" t="n">
        <x:f>-MAX(0,F28)*'Assumptions'!$E$72</x:f>
        <x:v>-4518.333333333334</x:v>
      </x:c>
      <x:c r="G29" s="3" t="n">
        <x:f>-MAX(0,G28)*'Assumptions'!$E$72</x:f>
        <x:v>-7560</x:v>
      </x:c>
      <x:c r="H29" s="3" t="n">
        <x:f>-MAX(0,H28)*'Assumptions'!$E$72</x:f>
        <x:v>-7505</x:v>
      </x:c>
      <x:c r="I29" s="3" t="n">
        <x:f>-MAX(0,I28)*'Assumptions'!$E$72</x:f>
        <x:v>-4855</x:v>
      </x:c>
      <x:c r="J29" s="3" t="n">
        <x:f>-MAX(0,J28)*'Assumptions'!$E$72</x:f>
        <x:v>-5028.333333333334</x:v>
      </x:c>
      <x:c r="K29" s="3" t="n">
        <x:f>-MAX(0,K28)*'Assumptions'!$E$72</x:f>
        <x:v>-2883.333333333334</x:v>
      </x:c>
      <x:c r="L29" s="3" t="n">
        <x:f>-MAX(0,L28)*'Assumptions'!$E$72</x:f>
        <x:v>-608.3333333333333</x:v>
      </x:c>
      <x:c r="M29" s="3" t="n">
        <x:f>-MAX(0,M28)*'Assumptions'!$E$72</x:f>
        <x:v>-10186.666666666668</x:v>
      </x:c>
      <x:c r="N29" s="3" t="n">
        <x:f>-MAX(0,N28)*'Assumptions'!$E$72</x:f>
        <x:v>-12935</x:v>
      </x:c>
      <x:c r="O29" s="3" t="n">
        <x:f>-MAX(0,O28)*'Assumptions'!$E$72</x:f>
        <x:v>-16453.333333333336</x:v>
      </x:c>
      <x:c r="P29" s="3" t="n">
        <x:f>-MAX(0,P28)*'Assumptions'!$E$72</x:f>
        <x:v>-12911.666666666668</x:v>
      </x:c>
      <x:c r="Q29" s="3"/>
    </x:row>
    <x:row r="30" ht="21" customHeight="1">
      <x:c r="A30" s="1"/>
      <x:c r="B30" s="1"/>
      <x:c r="C30" s="35" t="str">
        <x:v>Net profit</x:v>
      </x:c>
      <x:c r="D30" s="35"/>
      <x:c r="E30" s="37" t="n">
        <x:f>SUM(E28:E29)</x:f>
        <x:v>11533.333333333332</x:v>
      </x:c>
      <x:c r="F30" s="37" t="n">
        <x:f>SUM(F28:F29)</x:f>
        <x:v>18073.333333333336</x:v>
      </x:c>
      <x:c r="G30" s="37" t="n">
        <x:f>SUM(G28:G29)</x:f>
        <x:v>30240</x:v>
      </x:c>
      <x:c r="H30" s="37" t="n">
        <x:f>SUM(H28:H29)</x:f>
        <x:v>30020</x:v>
      </x:c>
      <x:c r="I30" s="37" t="n">
        <x:f>SUM(I28:I29)</x:f>
        <x:v>19420</x:v>
      </x:c>
      <x:c r="J30" s="37" t="n">
        <x:f>SUM(J28:J29)</x:f>
        <x:v>20113.333333333336</x:v>
      </x:c>
      <x:c r="K30" s="37" t="n">
        <x:f>SUM(K28:K29)</x:f>
        <x:v>11533.333333333334</x:v>
      </x:c>
      <x:c r="L30" s="37" t="n">
        <x:f>SUM(L28:L29)</x:f>
        <x:v>2433.333333333333</x:v>
      </x:c>
      <x:c r="M30" s="37" t="n">
        <x:f>SUM(M28:M29)</x:f>
        <x:v>40746.66666666667</x:v>
      </x:c>
      <x:c r="N30" s="37" t="n">
        <x:f>SUM(N28:N29)</x:f>
        <x:v>51740</x:v>
      </x:c>
      <x:c r="O30" s="37" t="n">
        <x:f>SUM(O28:O29)</x:f>
        <x:v>65813.33333333334</x:v>
      </x:c>
      <x:c r="P30" s="37" t="n">
        <x:f>SUM(P28:P29)</x:f>
        <x:v>51646.66666666667</x:v>
      </x:c>
      <x:c r="Q30" s="3"/>
    </x:row>
    <x:row r="31" ht="21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1" customHeight="1">
      <x:c r="A32" s="1"/>
      <x:c r="B32" s="1"/>
      <x:c r="C32" s="2"/>
      <x:c r="D32" s="2"/>
      <x:c r="E32" s="3"/>
      <x:c r="F32" s="3"/>
      <x:c r="G32" s="3"/>
      <x:c r="H32" s="3"/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1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3" customHeight="1">
      <x:c r="A34" s="1"/>
      <x:c r="B34" s="1"/>
      <x:c r="C34" s="23" t="str">
        <x:v>Original budget comparison</x:v>
      </x:c>
      <x:c r="D34" s="23"/>
      <x:c r="E34" s="24"/>
      <x:c r="F34" s="24"/>
      <x:c r="G34" s="24"/>
      <x:c r="H34" s="24"/>
      <x:c r="I34" s="24"/>
      <x:c r="J34" s="24"/>
      <x:c r="K34" s="24"/>
      <x:c r="L34" s="24"/>
      <x:c r="M34" s="24"/>
      <x:c r="N34" s="24"/>
      <x:c r="O34" s="24"/>
      <x:c r="P34" s="24"/>
      <x:c r="Q34" s="3"/>
    </x:row>
    <x:row r="35" ht="21" customHeight="1">
      <x:c r="A35" s="1"/>
      <x:c r="B35" s="1"/>
      <x:c r="C35" s="2" t="str">
        <x:v>Revenue budget</x:v>
      </x:c>
      <x:c r="D35" s="2"/>
      <x:c r="E35" s="3" t="n">
        <x:f>'Budget'!E11</x:f>
        <x:v>268125</x:v>
      </x:c>
      <x:c r="F35" s="3" t="n">
        <x:f>'Budget'!F11</x:f>
        <x:v>269875</x:v>
      </x:c>
      <x:c r="G35" s="3" t="n">
        <x:f>'Budget'!G11</x:f>
        <x:v>276625</x:v>
      </x:c>
      <x:c r="H35" s="3" t="n">
        <x:f>'Budget'!H11</x:f>
        <x:v>278375</x:v>
      </x:c>
      <x:c r="I35" s="3" t="n">
        <x:f>'Budget'!I11</x:f>
        <x:v>285125</x:v>
      </x:c>
      <x:c r="J35" s="3" t="n">
        <x:f>'Budget'!J11</x:f>
        <x:v>286875</x:v>
      </x:c>
      <x:c r="K35" s="3" t="n">
        <x:f>'Budget'!K11</x:f>
        <x:v>293625</x:v>
      </x:c>
      <x:c r="L35" s="3" t="n">
        <x:f>'Budget'!L11</x:f>
        <x:v>295375</x:v>
      </x:c>
      <x:c r="M35" s="3" t="n">
        <x:f>'Budget'!M11</x:f>
        <x:v>302125</x:v>
      </x:c>
      <x:c r="N35" s="3" t="n">
        <x:f>'Budget'!N11</x:f>
        <x:v>303875</x:v>
      </x:c>
      <x:c r="O35" s="3" t="n">
        <x:f>'Budget'!O11</x:f>
        <x:v>310625</x:v>
      </x:c>
      <x:c r="P35" s="3" t="n">
        <x:f>'Budget'!P11</x:f>
        <x:v>312375</x:v>
      </x:c>
      <x:c r="Q35" s="3"/>
    </x:row>
    <x:row r="36" ht="21" customHeight="1">
      <x:c r="A36" s="1"/>
      <x:c r="B36" s="1"/>
      <x:c r="C36" s="2" t="str">
        <x:v>Revenue above / (below) budget</x:v>
      </x:c>
      <x:c r="D36" s="2"/>
      <x:c r="E36" s="3" t="n">
        <x:f>E11-E35</x:f>
        <x:v>-39375</x:v>
      </x:c>
      <x:c r="F36" s="3" t="n">
        <x:f>F11-F35</x:f>
        <x:v>-31875</x:v>
      </x:c>
      <x:c r="G36" s="3" t="n">
        <x:f>G11-G35</x:f>
        <x:v>-18125</x:v>
      </x:c>
      <x:c r="H36" s="3" t="n">
        <x:f>H11-H35</x:f>
        <x:v>-10625</x:v>
      </x:c>
      <x:c r="I36" s="3" t="n">
        <x:f>I11-I35</x:f>
        <x:v>-26925</x:v>
      </x:c>
      <x:c r="J36" s="3" t="n">
        <x:f>J11-J35</x:f>
        <x:v>-22625</x:v>
      </x:c>
      <x:c r="K36" s="3" t="n">
        <x:f>K11-K35</x:f>
        <x:v>-25325</x:v>
      </x:c>
      <x:c r="L36" s="3" t="n">
        <x:f>L11-L35</x:f>
        <x:v>-33875</x:v>
      </x:c>
      <x:c r="M36" s="3" t="n">
        <x:f>M11-M35</x:f>
        <x:v>1425</x:v>
      </x:c>
      <x:c r="N36" s="3" t="n">
        <x:f>N11-N35</x:f>
        <x:v>13525</x:v>
      </x:c>
      <x:c r="O36" s="3" t="n">
        <x:f>O11-O35</x:f>
        <x:v>35875</x:v>
      </x:c>
      <x:c r="P36" s="3" t="n">
        <x:f>P11-P35</x:f>
        <x:v>13325</x:v>
      </x:c>
      <x:c r="Q36" s="3"/>
    </x:row>
    <x:row r="37" ht="21" customHeight="1">
      <x:c r="A37" s="1"/>
      <x:c r="B37" s="1"/>
      <x:c r="C37" s="2" t="str">
        <x:v>Revenue variance %</x:v>
      </x:c>
      <x:c r="D37" s="2"/>
      <x:c r="E37" s="38" t="n">
        <x:f>E36/E35</x:f>
        <x:v>-0.14685314685314685</x:v>
      </x:c>
      <x:c r="F37" s="38" t="n">
        <x:f>F36/F35</x:f>
        <x:v>-0.11811023622047244</x:v>
      </x:c>
      <x:c r="G37" s="38" t="n">
        <x:f>G36/G35</x:f>
        <x:v>-0.06552191595119747</x:v>
      </x:c>
      <x:c r="H37" s="38" t="n">
        <x:f>H36/H35</x:f>
        <x:v>-0.03816793893129771</x:v>
      </x:c>
      <x:c r="I37" s="38" t="n">
        <x:f>I36/I35</x:f>
        <x:v>-0.09443226654975888</x:v>
      </x:c>
      <x:c r="J37" s="38" t="n">
        <x:f>J36/J35</x:f>
        <x:v>-0.07886710239651416</x:v>
      </x:c>
      <x:c r="K37" s="38" t="n">
        <x:f>K36/K35</x:f>
        <x:v>-0.08624946785866326</x:v>
      </x:c>
      <x:c r="L37" s="38" t="n">
        <x:f>L36/L35</x:f>
        <x:v>-0.1146847228099873</x:v>
      </x:c>
      <x:c r="M37" s="38" t="n">
        <x:f>M36/M35</x:f>
        <x:v>0.004716590815059991</x:v>
      </x:c>
      <x:c r="N37" s="38" t="n">
        <x:f>N36/N35</x:f>
        <x:v>0.04450843274372686</x:v>
      </x:c>
      <x:c r="O37" s="38" t="n">
        <x:f>O36/O35</x:f>
        <x:v>0.11549295774647887</x:v>
      </x:c>
      <x:c r="P37" s="38" t="n">
        <x:f>P36/P35</x:f>
        <x:v>0.04265706282513005</x:v>
      </x:c>
      <x:c r="Q37" s="3"/>
    </x:row>
    <x:row r="38" ht="21" customHeight="1">
      <x:c r="A38" s="1"/>
      <x:c r="B38" s="1"/>
      <x:c r="C38" s="2"/>
      <x:c r="D38" s="2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1" customHeight="1">
      <x:c r="A39" s="1"/>
      <x:c r="B39" s="1"/>
      <x:c r="C39" s="2" t="str">
        <x:v>EBITDA budget</x:v>
      </x:c>
      <x:c r="D39" s="2"/>
      <x:c r="E39" s="3" t="n">
        <x:f>'Budget'!E23</x:f>
        <x:v>52875</x:v>
      </x:c>
      <x:c r="F39" s="3" t="n">
        <x:f>'Budget'!F23</x:f>
        <x:v>53875</x:v>
      </x:c>
      <x:c r="G39" s="3" t="n">
        <x:f>'Budget'!G23</x:f>
        <x:v>59875</x:v>
      </x:c>
      <x:c r="H39" s="3" t="n">
        <x:f>'Budget'!H23</x:f>
        <x:v>60875</x:v>
      </x:c>
      <x:c r="I39" s="3" t="n">
        <x:f>'Budget'!I23</x:f>
        <x:v>59575</x:v>
      </x:c>
      <x:c r="J39" s="3" t="n">
        <x:f>'Budget'!J23</x:f>
        <x:v>60575</x:v>
      </x:c>
      <x:c r="K39" s="3" t="n">
        <x:f>'Budget'!K23</x:f>
        <x:v>66575</x:v>
      </x:c>
      <x:c r="L39" s="3" t="n">
        <x:f>'Budget'!L23</x:f>
        <x:v>67575</x:v>
      </x:c>
      <x:c r="M39" s="3" t="n">
        <x:f>'Budget'!M23</x:f>
        <x:v>66075</x:v>
      </x:c>
      <x:c r="N39" s="3" t="n">
        <x:f>'Budget'!N23</x:f>
        <x:v>67075</x:v>
      </x:c>
      <x:c r="O39" s="3" t="n">
        <x:f>'Budget'!O23</x:f>
        <x:v>73075</x:v>
      </x:c>
      <x:c r="P39" s="3" t="n">
        <x:f>'Budget'!P23</x:f>
        <x:v>74075</x:v>
      </x:c>
      <x:c r="Q39" s="3"/>
    </x:row>
    <x:row r="40" ht="21" customHeight="1">
      <x:c r="A40" s="1"/>
      <x:c r="B40" s="1"/>
      <x:c r="C40" s="2" t="str">
        <x:v>EBITDA favorable / (unfavorable)</x:v>
      </x:c>
      <x:c r="D40" s="2"/>
      <x:c r="E40" s="3" t="n">
        <x:f>E23-E39</x:f>
        <x:v>-34725</x:v>
      </x:c>
      <x:c r="F40" s="3" t="n">
        <x:f>F23-F39</x:f>
        <x:v>-27575</x:v>
      </x:c>
      <x:c r="G40" s="3" t="n">
        <x:f>G23-G39</x:f>
        <x:v>-17725</x:v>
      </x:c>
      <x:c r="H40" s="3" t="n">
        <x:f>H23-H39</x:f>
        <x:v>-19025</x:v>
      </x:c>
      <x:c r="I40" s="3" t="n">
        <x:f>I23-I39</x:f>
        <x:v>-31000</x:v>
      </x:c>
      <x:c r="J40" s="3" t="n">
        <x:f>J23-J39</x:f>
        <x:v>-30325</x:v>
      </x:c>
      <x:c r="K40" s="3" t="n">
        <x:f>K23-K39</x:f>
        <x:v>-47075</x:v>
      </x:c>
      <x:c r="L40" s="3" t="n">
        <x:f>L23-L39</x:f>
        <x:v>-58975</x:v>
      </x:c>
      <x:c r="M40" s="3" t="n">
        <x:f>M23-M39</x:f>
        <x:v>-7525</x:v>
      </x:c>
      <x:c r="N40" s="3" t="n">
        <x:f>N23-N39</x:f>
        <x:v>5525</x:v>
      </x:c>
      <x:c r="O40" s="3" t="n">
        <x:f>O23-O39</x:f>
        <x:v>17425</x:v>
      </x:c>
      <x:c r="P40" s="3" t="n">
        <x:f>P23-P39</x:f>
        <x:v>-975</x:v>
      </x:c>
      <x:c r="Q40" s="3"/>
    </x:row>
    <x:row r="41" ht="21" customHeight="1">
      <x:c r="A41" s="1"/>
      <x:c r="B41" s="1"/>
      <x:c r="C41" s="2"/>
      <x:c r="D41" s="2"/>
      <x:c r="E41" s="3"/>
      <x:c r="F41" s="3"/>
      <x:c r="G41" s="3"/>
      <x:c r="H41" s="3"/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1" customHeight="1">
      <x:c r="A42" s="1"/>
      <x:c r="B42" s="1"/>
      <x:c r="C42" s="2" t="str">
        <x:v>Gross margin budget</x:v>
      </x:c>
      <x:c r="D42" s="2"/>
      <x:c r="E42" s="38" t="n">
        <x:f>'Budget'!E17</x:f>
        <x:v>0.48438228438228437</x:v>
      </x:c>
      <x:c r="F42" s="38" t="n">
        <x:f>'Budget'!F17</x:f>
        <x:v>0.4867994441871237</x:v>
      </x:c>
      <x:c r="G42" s="38" t="n">
        <x:f>'Budget'!G17</x:f>
        <x:v>0.49841843651152284</x:v>
      </x:c>
      <x:c r="H42" s="38" t="n">
        <x:f>'Budget'!H17</x:f>
        <x:v>0.5006735518634935</x:v>
      </x:c>
      <x:c r="I42" s="38" t="n">
        <x:f>'Budget'!I17</x:f>
        <x:v>0.48601490574309514</x:v>
      </x:c>
      <x:c r="J42" s="38" t="n">
        <x:f>'Budget'!J17</x:f>
        <x:v>0.48827886710239654</x:v>
      </x:c>
      <x:c r="K42" s="38" t="n">
        <x:f>'Budget'!K17</x:f>
        <x:v>0.49919114516815666</x:v>
      </x:c>
      <x:c r="L42" s="38" t="n">
        <x:f>'Budget'!L17</x:f>
        <x:v>0.50131189166314</x:v>
      </x:c>
      <x:c r="M42" s="38" t="n">
        <x:f>'Budget'!M17</x:f>
        <x:v>0.4868018204385602</x:v>
      </x:c>
      <x:c r="N42" s="38" t="n">
        <x:f>'Budget'!N17</x:f>
        <x:v>0.48893459481694773</x:v>
      </x:c>
      <x:c r="O42" s="38" t="n">
        <x:f>'Budget'!O17</x:f>
        <x:v>0.4992354124748491</x:v>
      </x:c>
      <x:c r="P42" s="38" t="n">
        <x:f>'Budget'!P17</x:f>
        <x:v>0.5012404961984794</x:v>
      </x:c>
      <x:c r="Q42" s="3"/>
    </x:row>
    <x:row r="43" ht="21" customHeight="1">
      <x:c r="A43" s="1"/>
      <x:c r="B43" s="1"/>
      <x:c r="C43" s="2" t="str">
        <x:v>Gross margin variance (points)</x:v>
      </x:c>
      <x:c r="D43" s="2"/>
      <x:c r="E43" s="38" t="n">
        <x:f>E17-E42</x:f>
        <x:v>-0.07935496197791281</x:v>
      </x:c>
      <x:c r="F43" s="38" t="n">
        <x:f>F17-F42</x:f>
        <x:v>-0.0632700324224178</x:v>
      </x:c>
      <x:c r="G43" s="38" t="n">
        <x:f>G17-G42</x:f>
        <x:v>-0.03749000324266405</x:v>
      </x:c>
      <x:c r="H43" s="38" t="n">
        <x:f>H17-H42</x:f>
        <x:v>-0.05492191787656536</x:v>
      </x:c>
      <x:c r="I43" s="38" t="n">
        <x:f>I17-I42</x:f>
        <x:v>-0.06938051379886584</x:v>
      </x:c>
      <x:c r="J43" s="38" t="n">
        <x:f>J17-J42</x:f>
        <x:v>-0.06916817646852708</x:v>
      </x:c>
      <x:c r="K43" s="38" t="n">
        <x:f>K17-K42</x:f>
        <x:v>-0.1152925242214552</x:v>
      </x:c>
      <x:c r="L43" s="38" t="n">
        <x:f>L17-L42</x:f>
        <x:v>-0.14490653793465058</x:v>
      </x:c>
      <x:c r="M43" s="38" t="n">
        <x:f>M17-M42</x:f>
        <x:v>-0.01719220093600704</x:v>
      </x:c>
      <x:c r="N43" s="38" t="n">
        <x:f>N17-N42</x:f>
        <x:v>0.007599746707942001</x:v>
      </x:c>
      <x:c r="O43" s="38" t="n">
        <x:f>O17-O42</x:f>
        <x:v>0.015916102676666044</x:v>
      </x:c>
      <x:c r="P43" s="38" t="n">
        <x:f>P17-P42</x:f>
        <x:v>-0.009683848977110054</x:v>
      </x:c>
      <x:c r="Q43" s="3"/>
    </x:row>
    <x:row r="44" ht="21" customHeight="1">
      <x:c r="A44" s="1"/>
      <x:c r="B44" s="1"/>
      <x:c r="C44" s="2"/>
      <x:c r="D44" s="2"/>
      <x:c r="E44" s="3"/>
      <x:c r="F44" s="3"/>
      <x:c r="G44" s="3"/>
      <x:c r="H44" s="3"/>
      <x:c r="I44" s="3"/>
      <x:c r="J44" s="3"/>
      <x:c r="K44" s="3"/>
      <x:c r="L44" s="3"/>
      <x:c r="M44" s="3"/>
      <x:c r="N44" s="3"/>
      <x:c r="O44" s="3"/>
      <x:c r="P44" s="3"/>
      <x:c r="Q44" s="3"/>
    </x:row>
  </x:sheetData>
  <x:conditionalFormatting sqref="E36:P36">
    <x:cfRule type="cellIs" dxfId="0" priority="1" operator="lessThan">
      <x:formula>0</x:formula>
    </x:cfRule>
  </x:conditionalFormatting>
  <x:conditionalFormatting sqref="E40:P40">
    <x:cfRule type="cellIs" dxfId="1" priority="2" operator="lessThan">
      <x:formula>0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102D35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2.5" hidden="0" customWidth="1"/>
    <x:col min="6" max="6" width="12.5" hidden="0" customWidth="1"/>
    <x:col min="7" max="7" width="12.5" hidden="0" customWidth="1"/>
    <x:col min="8" max="8" width="12.5" hidden="0" customWidth="1"/>
    <x:col min="9" max="9" width="12.5" hidden="0" customWidth="1"/>
    <x:col min="10" max="10" width="12.5" hidden="0" customWidth="1"/>
    <x:col min="11" max="11" width="12.5" hidden="0" customWidth="1"/>
    <x:col min="12" max="12" width="12.5" hidden="0" customWidth="1"/>
    <x:col min="13" max="13" width="12.5" hidden="0" customWidth="1"/>
    <x:col min="14" max="14" width="12.5" hidden="0" customWidth="1"/>
    <x:col min="15" max="15" width="12.5" hidden="0" customWidth="1"/>
    <x:col min="16" max="16" width="12.5" hidden="0" customWidth="1"/>
    <x:col min="17" max="17" width="12.5" hidden="0" customWidth="1"/>
  </x:cols>
  <x:sheetData>
    <x:row r="1" ht="21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1"/>
      <x:c r="B2" s="1"/>
      <x:c r="C2" s="4" t="str">
        <x:v>Balance sheet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1"/>
      <x:c r="B6" s="1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1"/>
      <x:c r="B7" s="1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1"/>
      <x:c r="B8" s="1"/>
      <x:c r="C8" s="2" t="str">
        <x:v>Cash</x:v>
      </x:c>
      <x:c r="D8" s="2"/>
      <x:c r="E8" s="3" t="n">
        <x:f>'Cash flow'!E23</x:f>
        <x:v>237250</x:v>
      </x:c>
      <x:c r="F8" s="3" t="n">
        <x:f>'Cash flow'!F23</x:f>
        <x:v>247675</x:v>
      </x:c>
      <x:c r="G8" s="3" t="n">
        <x:f>'Cash flow'!G23</x:f>
        <x:v>232975</x:v>
      </x:c>
      <x:c r="H8" s="3" t="n">
        <x:f>'Cash flow'!H23</x:f>
        <x:v>252000</x:v>
      </x:c>
      <x:c r="I8" s="3" t="n">
        <x:f>'Cash flow'!I23</x:f>
        <x:v>257775</x:v>
      </x:c>
      <x:c r="J8" s="3" t="n">
        <x:f>'Cash flow'!J23</x:f>
        <x:v>199250</x:v>
      </x:c>
      <x:c r="K8" s="3" t="n">
        <x:f>'Cash flow'!K23</x:f>
        <x:v>188000</x:v>
      </x:c>
      <x:c r="L8" s="3" t="n">
        <x:f>'Cash flow'!L23</x:f>
        <x:v>155875</x:v>
      </x:c>
      <x:c r="M8" s="3" t="n">
        <x:f>'Cash flow'!M23</x:f>
        <x:v>143561.6666666667</x:v>
      </x:c>
      <x:c r="N8" s="3" t="n">
        <x:f>'Cash flow'!N23</x:f>
        <x:v>113931.2903225807</x:v>
      </x:c>
      <x:c r="O8" s="3" t="n">
        <x:f>'Cash flow'!O23</x:f>
        <x:v>165933.33333333337</x:v>
      </x:c>
      <x:c r="P8" s="3" t="n">
        <x:f>'Cash flow'!P23</x:f>
        <x:v>243418.870967742</x:v>
      </x:c>
      <x:c r="Q8" s="3"/>
    </x:row>
    <x:row r="9" ht="21" customHeight="1">
      <x:c r="A9" s="1"/>
      <x:c r="B9" s="1"/>
      <x:c r="C9" s="2" t="str">
        <x:v>Accounts receivable</x:v>
      </x:c>
      <x:c r="D9" s="2"/>
      <x:c r="E9" s="3" t="n">
        <x:f>'Working capital'!E16</x:f>
        <x:v>190000</x:v>
      </x:c>
      <x:c r="F9" s="3" t="n">
        <x:f>'Working capital'!F16</x:f>
        <x:v>205000</x:v>
      </x:c>
      <x:c r="G9" s="3" t="n">
        <x:f>'Working capital'!G16</x:f>
        <x:v>215000</x:v>
      </x:c>
      <x:c r="H9" s="3" t="n">
        <x:f>'Working capital'!H16</x:f>
        <x:v>245000</x:v>
      </x:c>
      <x:c r="I9" s="3" t="n">
        <x:f>'Working capital'!I16</x:f>
        <x:v>260000</x:v>
      </x:c>
      <x:c r="J9" s="3" t="n">
        <x:f>'Working capital'!J16</x:f>
        <x:v>290000</x:v>
      </x:c>
      <x:c r="K9" s="3" t="n">
        <x:f>'Working capital'!K16</x:f>
        <x:v>325000</x:v>
      </x:c>
      <x:c r="L9" s="3" t="n">
        <x:f>'Working capital'!L16</x:f>
        <x:v>360000</x:v>
      </x:c>
      <x:c r="M9" s="3" t="n">
        <x:f>'Working capital'!M16</x:f>
        <x:v>304065</x:v>
      </x:c>
      <x:c r="N9" s="3" t="n">
        <x:f>'Working capital'!N16</x:f>
        <x:v>389070.96774193546</x:v>
      </x:c>
      <x:c r="O9" s="3" t="n">
        <x:f>'Working capital'!O16</x:f>
        <x:v>415800</x:v>
      </x:c>
      <x:c r="P9" s="3" t="n">
        <x:f>'Working capital'!P16</x:f>
        <x:v>378232.2580645161</x:v>
      </x:c>
      <x:c r="Q9" s="3"/>
    </x:row>
    <x:row r="10" ht="21" customHeight="1">
      <x:c r="A10" s="1"/>
      <x:c r="B10" s="1"/>
      <x:c r="C10" s="2" t="str">
        <x:v>Prepayments</x:v>
      </x:c>
      <x:c r="D10" s="2"/>
      <x:c r="E10" s="3" t="n">
        <x:f>'Working capital'!E29</x:f>
        <x:v>18000</x:v>
      </x:c>
      <x:c r="F10" s="3" t="n">
        <x:f>'Working capital'!F29</x:f>
        <x:v>18000</x:v>
      </x:c>
      <x:c r="G10" s="3" t="n">
        <x:f>'Working capital'!G29</x:f>
        <x:v>20000</x:v>
      </x:c>
      <x:c r="H10" s="3" t="n">
        <x:f>'Working capital'!H29</x:f>
        <x:v>18000</x:v>
      </x:c>
      <x:c r="I10" s="3" t="n">
        <x:f>'Working capital'!I29</x:f>
        <x:v>18000</x:v>
      </x:c>
      <x:c r="J10" s="3" t="n">
        <x:f>'Working capital'!J29</x:f>
        <x:v>24000</x:v>
      </x:c>
      <x:c r="K10" s="3" t="n">
        <x:f>'Working capital'!K29</x:f>
        <x:v>22000</x:v>
      </x:c>
      <x:c r="L10" s="3" t="n">
        <x:f>'Working capital'!L29</x:f>
        <x:v>20000</x:v>
      </x:c>
      <x:c r="M10" s="3" t="n">
        <x:f>'Working capital'!M29</x:f>
        <x:v>20000</x:v>
      </x:c>
      <x:c r="N10" s="3" t="n">
        <x:f>'Working capital'!N29</x:f>
        <x:v>20000</x:v>
      </x:c>
      <x:c r="O10" s="3" t="n">
        <x:f>'Working capital'!O29</x:f>
        <x:v>20000</x:v>
      </x:c>
      <x:c r="P10" s="3" t="n">
        <x:f>'Working capital'!P29</x:f>
        <x:v>20000</x:v>
      </x:c>
      <x:c r="Q10" s="3"/>
    </x:row>
    <x:row r="11" ht="21" customHeight="1">
      <x:c r="A11" s="1"/>
      <x:c r="B11" s="1"/>
      <x:c r="C11" s="2" t="str">
        <x:v>Current tax prepayment</x:v>
      </x:c>
      <x:c r="D11" s="2"/>
      <x:c r="E11" s="3" t="n">
        <x:f>MAX(0,-'Assets debt'!E27)</x:f>
        <x:v>0</x:v>
      </x:c>
      <x:c r="F11" s="3" t="n">
        <x:f>MAX(0,-'Assets debt'!F27)</x:f>
        <x:v>0</x:v>
      </x:c>
      <x:c r="G11" s="3" t="n">
        <x:f>MAX(0,-'Assets debt'!G27)</x:f>
        <x:v>0</x:v>
      </x:c>
      <x:c r="H11" s="3" t="n">
        <x:f>MAX(0,-'Assets debt'!H27)</x:f>
        <x:v>0</x:v>
      </x:c>
      <x:c r="I11" s="3" t="n">
        <x:f>MAX(0,-'Assets debt'!I27)</x:f>
        <x:v>0</x:v>
      </x:c>
      <x:c r="J11" s="3" t="n">
        <x:f>MAX(0,-'Assets debt'!J27)</x:f>
        <x:v>0</x:v>
      </x:c>
      <x:c r="K11" s="3" t="n">
        <x:f>MAX(0,-'Assets debt'!K27)</x:f>
        <x:v>0</x:v>
      </x:c>
      <x:c r="L11" s="3" t="n">
        <x:f>MAX(0,-'Assets debt'!L27)</x:f>
        <x:v>0</x:v>
      </x:c>
      <x:c r="M11" s="3" t="n">
        <x:f>MAX(0,-'Assets debt'!M27)</x:f>
        <x:v>4971.666666666664</x:v>
      </x:c>
      <x:c r="N11" s="3" t="n">
        <x:f>MAX(0,-'Assets debt'!N27)</x:f>
        <x:v>0</x:v>
      </x:c>
      <x:c r="O11" s="3" t="n">
        <x:f>MAX(0,-'Assets debt'!O27)</x:f>
        <x:v>0</x:v>
      </x:c>
      <x:c r="P11" s="3" t="n">
        <x:f>MAX(0,-'Assets debt'!P27)</x:f>
        <x:v>0</x:v>
      </x:c>
      <x:c r="Q11" s="3"/>
    </x:row>
    <x:row r="12" ht="21" customHeight="1">
      <x:c r="A12" s="1"/>
      <x:c r="B12" s="1"/>
      <x:c r="C12" s="35" t="str">
        <x:v>Current assets</x:v>
      </x:c>
      <x:c r="D12" s="35"/>
      <x:c r="E12" s="37" t="n">
        <x:f>SUM(E8:E11)</x:f>
        <x:v>445250</x:v>
      </x:c>
      <x:c r="F12" s="37" t="n">
        <x:f>SUM(F8:F11)</x:f>
        <x:v>470675</x:v>
      </x:c>
      <x:c r="G12" s="37" t="n">
        <x:f>SUM(G8:G11)</x:f>
        <x:v>467975</x:v>
      </x:c>
      <x:c r="H12" s="37" t="n">
        <x:f>SUM(H8:H11)</x:f>
        <x:v>515000</x:v>
      </x:c>
      <x:c r="I12" s="37" t="n">
        <x:f>SUM(I8:I11)</x:f>
        <x:v>535775</x:v>
      </x:c>
      <x:c r="J12" s="37" t="n">
        <x:f>SUM(J8:J11)</x:f>
        <x:v>513250</x:v>
      </x:c>
      <x:c r="K12" s="37" t="n">
        <x:f>SUM(K8:K11)</x:f>
        <x:v>535000</x:v>
      </x:c>
      <x:c r="L12" s="37" t="n">
        <x:f>SUM(L8:L11)</x:f>
        <x:v>535875</x:v>
      </x:c>
      <x:c r="M12" s="37" t="n">
        <x:f>SUM(M8:M11)</x:f>
        <x:v>472598.3333333334</x:v>
      </x:c>
      <x:c r="N12" s="37" t="n">
        <x:f>SUM(N8:N11)</x:f>
        <x:v>523002.2580645161</x:v>
      </x:c>
      <x:c r="O12" s="37" t="n">
        <x:f>SUM(O8:O11)</x:f>
        <x:v>601733.3333333334</x:v>
      </x:c>
      <x:c r="P12" s="37" t="n">
        <x:f>SUM(P8:P11)</x:f>
        <x:v>641651.1290322582</x:v>
      </x:c>
      <x:c r="Q12" s="3"/>
    </x:row>
    <x:row r="13" ht="21" customHeight="1">
      <x:c r="A13" s="1"/>
      <x:c r="B13" s="1"/>
      <x:c r="C13" s="2" t="str">
        <x:v>Fixed assets at cost</x:v>
      </x:c>
      <x:c r="D13" s="2"/>
      <x:c r="E13" s="3" t="n">
        <x:f>'Assets debt'!E10</x:f>
        <x:v>132000</x:v>
      </x:c>
      <x:c r="F13" s="3" t="n">
        <x:f>'Assets debt'!F10</x:f>
        <x:v>132000</x:v>
      </x:c>
      <x:c r="G13" s="3" t="n">
        <x:f>'Assets debt'!G10</x:f>
        <x:v>156000</x:v>
      </x:c>
      <x:c r="H13" s="3" t="n">
        <x:f>'Assets debt'!H10</x:f>
        <x:v>156000</x:v>
      </x:c>
      <x:c r="I13" s="3" t="n">
        <x:f>'Assets debt'!I10</x:f>
        <x:v>156000</x:v>
      </x:c>
      <x:c r="J13" s="3" t="n">
        <x:f>'Assets debt'!J10</x:f>
        <x:v>186000</x:v>
      </x:c>
      <x:c r="K13" s="3" t="n">
        <x:f>'Assets debt'!K10</x:f>
        <x:v>186000</x:v>
      </x:c>
      <x:c r="L13" s="3" t="n">
        <x:f>'Assets debt'!L10</x:f>
        <x:v>204000</x:v>
      </x:c>
      <x:c r="M13" s="3" t="n">
        <x:f>'Assets debt'!M10</x:f>
        <x:v>279000</x:v>
      </x:c>
      <x:c r="N13" s="3" t="n">
        <x:f>'Assets debt'!N10</x:f>
        <x:v>291000</x:v>
      </x:c>
      <x:c r="O13" s="3" t="n">
        <x:f>'Assets debt'!O10</x:f>
        <x:v>303000</x:v>
      </x:c>
      <x:c r="P13" s="3" t="n">
        <x:f>'Assets debt'!P10</x:f>
        <x:v>315000</x:v>
      </x:c>
      <x:c r="Q13" s="3"/>
    </x:row>
    <x:row r="14" ht="21" customHeight="1">
      <x:c r="A14" s="1"/>
      <x:c r="B14" s="1"/>
      <x:c r="C14" s="2" t="str">
        <x:v>Accumulated depreciation</x:v>
      </x:c>
      <x:c r="D14" s="2"/>
      <x:c r="E14" s="3" t="n">
        <x:f>'Assets debt'!E15</x:f>
        <x:v>38833.333333333336</x:v>
      </x:c>
      <x:c r="F14" s="3" t="n">
        <x:f>'Assets debt'!F15</x:f>
        <x:v>41666.66666666667</x:v>
      </x:c>
      <x:c r="G14" s="3" t="n">
        <x:f>'Assets debt'!G15</x:f>
        <x:v>45166.66666666667</x:v>
      </x:c>
      <x:c r="H14" s="3" t="n">
        <x:f>'Assets debt'!H15</x:f>
        <x:v>48666.66666666667</x:v>
      </x:c>
      <x:c r="I14" s="3" t="n">
        <x:f>'Assets debt'!I15</x:f>
        <x:v>52166.66666666667</x:v>
      </x:c>
      <x:c r="J14" s="3" t="n">
        <x:f>'Assets debt'!J15</x:f>
        <x:v>56500.00000000001</x:v>
      </x:c>
      <x:c r="K14" s="3" t="n">
        <x:f>'Assets debt'!K15</x:f>
        <x:v>60833.33333333334</x:v>
      </x:c>
      <x:c r="L14" s="3" t="n">
        <x:f>'Assets debt'!L15</x:f>
        <x:v>65666.66666666667</x:v>
      </x:c>
      <x:c r="M14" s="3" t="n">
        <x:f>'Assets debt'!M15</x:f>
        <x:v>72583.33333333334</x:v>
      </x:c>
      <x:c r="N14" s="3" t="n">
        <x:f>'Assets debt'!N15</x:f>
        <x:v>79833.33333333334</x:v>
      </x:c>
      <x:c r="O14" s="3" t="n">
        <x:f>'Assets debt'!O15</x:f>
        <x:v>87416.66666666667</x:v>
      </x:c>
      <x:c r="P14" s="3" t="n">
        <x:f>'Assets debt'!P15</x:f>
        <x:v>95333.33333333334</x:v>
      </x:c>
      <x:c r="Q14" s="3"/>
    </x:row>
    <x:row r="15" ht="21" customHeight="1">
      <x:c r="A15" s="1"/>
      <x:c r="B15" s="1"/>
      <x:c r="C15" s="35" t="str">
        <x:v>Net fixed assets</x:v>
      </x:c>
      <x:c r="D15" s="35"/>
      <x:c r="E15" s="37" t="n">
        <x:f>E13-E14</x:f>
        <x:v>93166.66666666666</x:v>
      </x:c>
      <x:c r="F15" s="37" t="n">
        <x:f>F13-F14</x:f>
        <x:v>90333.33333333333</x:v>
      </x:c>
      <x:c r="G15" s="37" t="n">
        <x:f>G13-G14</x:f>
        <x:v>110833.33333333333</x:v>
      </x:c>
      <x:c r="H15" s="37" t="n">
        <x:f>H13-H14</x:f>
        <x:v>107333.33333333333</x:v>
      </x:c>
      <x:c r="I15" s="37" t="n">
        <x:f>I13-I14</x:f>
        <x:v>103833.33333333333</x:v>
      </x:c>
      <x:c r="J15" s="37" t="n">
        <x:f>J13-J14</x:f>
        <x:v>129500</x:v>
      </x:c>
      <x:c r="K15" s="37" t="n">
        <x:f>K13-K14</x:f>
        <x:v>125166.66666666666</x:v>
      </x:c>
      <x:c r="L15" s="37" t="n">
        <x:f>L13-L14</x:f>
        <x:v>138333.3333333333</x:v>
      </x:c>
      <x:c r="M15" s="37" t="n">
        <x:f>M13-M14</x:f>
        <x:v>206416.66666666666</x:v>
      </x:c>
      <x:c r="N15" s="37" t="n">
        <x:f>N13-N14</x:f>
        <x:v>211166.66666666666</x:v>
      </x:c>
      <x:c r="O15" s="37" t="n">
        <x:f>O13-O14</x:f>
        <x:v>215583.3333333333</x:v>
      </x:c>
      <x:c r="P15" s="37" t="n">
        <x:f>P13-P14</x:f>
        <x:v>219666.66666666666</x:v>
      </x:c>
      <x:c r="Q15" s="3"/>
    </x:row>
    <x:row r="16" ht="21" customHeight="1">
      <x:c r="A16" s="1"/>
      <x:c r="B16" s="1"/>
      <x:c r="C16" s="35" t="str">
        <x:v>Total assets</x:v>
      </x:c>
      <x:c r="D16" s="35"/>
      <x:c r="E16" s="37" t="n">
        <x:f>SUM(E12,E15)</x:f>
        <x:v>538416.6666666666</x:v>
      </x:c>
      <x:c r="F16" s="37" t="n">
        <x:f>SUM(F12,F15)</x:f>
        <x:v>561008.3333333334</x:v>
      </x:c>
      <x:c r="G16" s="37" t="n">
        <x:f>SUM(G12,G15)</x:f>
        <x:v>578808.3333333334</x:v>
      </x:c>
      <x:c r="H16" s="37" t="n">
        <x:f>SUM(H12,H15)</x:f>
        <x:v>622333.3333333334</x:v>
      </x:c>
      <x:c r="I16" s="37" t="n">
        <x:f>SUM(I12,I15)</x:f>
        <x:v>639608.3333333334</x:v>
      </x:c>
      <x:c r="J16" s="37" t="n">
        <x:f>SUM(J12,J15)</x:f>
        <x:v>642750</x:v>
      </x:c>
      <x:c r="K16" s="37" t="n">
        <x:f>SUM(K12,K15)</x:f>
        <x:v>660166.6666666666</x:v>
      </x:c>
      <x:c r="L16" s="37" t="n">
        <x:f>SUM(L12,L15)</x:f>
        <x:v>674208.3333333333</x:v>
      </x:c>
      <x:c r="M16" s="37" t="n">
        <x:f>SUM(M12,M15)</x:f>
        <x:v>679015</x:v>
      </x:c>
      <x:c r="N16" s="37" t="n">
        <x:f>SUM(N12,N15)</x:f>
        <x:v>734168.9247311827</x:v>
      </x:c>
      <x:c r="O16" s="37" t="n">
        <x:f>SUM(O12,O15)</x:f>
        <x:v>817316.6666666667</x:v>
      </x:c>
      <x:c r="P16" s="37" t="n">
        <x:f>SUM(P12,P15)</x:f>
        <x:v>861317.7956989248</x:v>
      </x:c>
      <x:c r="Q16" s="3"/>
    </x:row>
    <x:row r="17" ht="21" customHeight="1">
      <x:c r="A17" s="1"/>
      <x:c r="B17" s="1"/>
      <x:c r="C17" s="2" t="str">
        <x:v>Accounts payable</x:v>
      </x:c>
      <x:c r="D17" s="2"/>
      <x:c r="E17" s="3" t="n">
        <x:f>'Working capital'!E25</x:f>
        <x:v>56000</x:v>
      </x:c>
      <x:c r="F17" s="3" t="n">
        <x:f>'Working capital'!F25</x:f>
        <x:v>58000</x:v>
      </x:c>
      <x:c r="G17" s="3" t="n">
        <x:f>'Working capital'!G25</x:f>
        <x:v>60000</x:v>
      </x:c>
      <x:c r="H17" s="3" t="n">
        <x:f>'Working capital'!H25</x:f>
        <x:v>66000</x:v>
      </x:c>
      <x:c r="I17" s="3" t="n">
        <x:f>'Working capital'!I25</x:f>
        <x:v>61000</x:v>
      </x:c>
      <x:c r="J17" s="3" t="n">
        <x:f>'Working capital'!J25</x:f>
        <x:v>65000</x:v>
      </x:c>
      <x:c r="K17" s="3" t="n">
        <x:f>'Working capital'!K25</x:f>
        <x:v>70000</x:v>
      </x:c>
      <x:c r="L17" s="3" t="n">
        <x:f>'Working capital'!L25</x:f>
        <x:v>78000</x:v>
      </x:c>
      <x:c r="M17" s="3" t="n">
        <x:f>'Working capital'!M25</x:f>
        <x:v>56386.666666666664</x:v>
      </x:c>
      <x:c r="N17" s="3" t="n">
        <x:f>'Working capital'!N25</x:f>
        <x:v>54032.25806451613</x:v>
      </x:c>
      <x:c r="O17" s="3" t="n">
        <x:f>'Working capital'!O25</x:f>
        <x:v>55733.333333333336</x:v>
      </x:c>
      <x:c r="P17" s="3" t="n">
        <x:f>'Working capital'!P25</x:f>
        <x:v>52316.12903225807</x:v>
      </x:c>
      <x:c r="Q17" s="3"/>
    </x:row>
    <x:row r="18" ht="21" customHeight="1">
      <x:c r="A18" s="1"/>
      <x:c r="B18" s="1"/>
      <x:c r="C18" s="2" t="str">
        <x:v>Accruals</x:v>
      </x:c>
      <x:c r="D18" s="2"/>
      <x:c r="E18" s="3" t="n">
        <x:f>'Working capital'!E30</x:f>
        <x:v>28000</x:v>
      </x:c>
      <x:c r="F18" s="3" t="n">
        <x:f>'Working capital'!F30</x:f>
        <x:v>29000</x:v>
      </x:c>
      <x:c r="G18" s="3" t="n">
        <x:f>'Working capital'!G30</x:f>
        <x:v>30000</x:v>
      </x:c>
      <x:c r="H18" s="3" t="n">
        <x:f>'Working capital'!H30</x:f>
        <x:v>31000</x:v>
      </x:c>
      <x:c r="I18" s="3" t="n">
        <x:f>'Working capital'!I30</x:f>
        <x:v>32000</x:v>
      </x:c>
      <x:c r="J18" s="3" t="n">
        <x:f>'Working capital'!J30</x:f>
        <x:v>33000</x:v>
      </x:c>
      <x:c r="K18" s="3" t="n">
        <x:f>'Working capital'!K30</x:f>
        <x:v>34000</x:v>
      </x:c>
      <x:c r="L18" s="3" t="n">
        <x:f>'Working capital'!L30</x:f>
        <x:v>36000</x:v>
      </x:c>
      <x:c r="M18" s="3" t="n">
        <x:f>'Working capital'!M30</x:f>
        <x:v>36000</x:v>
      </x:c>
      <x:c r="N18" s="3" t="n">
        <x:f>'Working capital'!N30</x:f>
        <x:v>36000</x:v>
      </x:c>
      <x:c r="O18" s="3" t="n">
        <x:f>'Working capital'!O30</x:f>
        <x:v>36000</x:v>
      </x:c>
      <x:c r="P18" s="3" t="n">
        <x:f>'Working capital'!P30</x:f>
        <x:v>36000</x:v>
      </x:c>
      <x:c r="Q18" s="3"/>
    </x:row>
    <x:row r="19" ht="21" customHeight="1">
      <x:c r="A19" s="1"/>
      <x:c r="B19" s="1"/>
      <x:c r="C19" s="2" t="str">
        <x:v>Deferred revenue</x:v>
      </x:c>
      <x:c r="D19" s="2"/>
      <x:c r="E19" s="3" t="n">
        <x:f>'Working capital'!E13</x:f>
        <x:v>50000</x:v>
      </x:c>
      <x:c r="F19" s="3" t="n">
        <x:f>'Working capital'!F13</x:f>
        <x:v>52000</x:v>
      </x:c>
      <x:c r="G19" s="3" t="n">
        <x:f>'Working capital'!G13</x:f>
        <x:v>54000</x:v>
      </x:c>
      <x:c r="H19" s="3" t="n">
        <x:f>'Working capital'!H13</x:f>
        <x:v>58000</x:v>
      </x:c>
      <x:c r="I19" s="3" t="n">
        <x:f>'Working capital'!I13</x:f>
        <x:v>60000</x:v>
      </x:c>
      <x:c r="J19" s="3" t="n">
        <x:f>'Working capital'!J13</x:f>
        <x:v>56000</x:v>
      </x:c>
      <x:c r="K19" s="3" t="n">
        <x:f>'Working capital'!K13</x:f>
        <x:v>58000</x:v>
      </x:c>
      <x:c r="L19" s="3" t="n">
        <x:f>'Working capital'!L13</x:f>
        <x:v>64000</x:v>
      </x:c>
      <x:c r="M19" s="3" t="n">
        <x:f>'Working capital'!M13</x:f>
        <x:v>64515.00000000001</x:v>
      </x:c>
      <x:c r="N19" s="3" t="n">
        <x:f>'Working capital'!N13</x:f>
        <x:v>67320</x:v>
      </x:c>
      <x:c r="O19" s="3" t="n">
        <x:f>'Working capital'!O13</x:f>
        <x:v>71500</x:v>
      </x:c>
      <x:c r="P19" s="3" t="n">
        <x:f>'Working capital'!P13</x:f>
        <x:v>74360</x:v>
      </x:c>
      <x:c r="Q19" s="3"/>
    </x:row>
    <x:row r="20" ht="21" customHeight="1">
      <x:c r="A20" s="1"/>
      <x:c r="B20" s="1"/>
      <x:c r="C20" s="2" t="str">
        <x:v>Tax payable</x:v>
      </x:c>
      <x:c r="D20" s="2"/>
      <x:c r="E20" s="3" t="n">
        <x:f>MAX(0,'Assets debt'!E27)</x:f>
        <x:v>14883.333333333334</x:v>
      </x:c>
      <x:c r="F20" s="3" t="n">
        <x:f>MAX(0,'Assets debt'!F27)</x:f>
        <x:v>19401.666666666668</x:v>
      </x:c>
      <x:c r="G20" s="3" t="n">
        <x:f>MAX(0,'Assets debt'!G27)</x:f>
        <x:v>6961.666666666668</x:v>
      </x:c>
      <x:c r="H20" s="3" t="n">
        <x:f>MAX(0,'Assets debt'!H27)</x:f>
        <x:v>14466.666666666668</x:v>
      </x:c>
      <x:c r="I20" s="3" t="n">
        <x:f>MAX(0,'Assets debt'!I27)</x:f>
        <x:v>19321.666666666668</x:v>
      </x:c>
      <x:c r="J20" s="3" t="n">
        <x:f>MAX(0,'Assets debt'!J27)</x:f>
        <x:v>6350</x:v>
      </x:c>
      <x:c r="K20" s="3" t="n">
        <x:f>MAX(0,'Assets debt'!K27)</x:f>
        <x:v>9233.333333333334</x:v>
      </x:c>
      <x:c r="L20" s="3" t="n">
        <x:f>MAX(0,'Assets debt'!L27)</x:f>
        <x:v>9841.666666666668</x:v>
      </x:c>
      <x:c r="M20" s="3" t="n">
        <x:f>MAX(0,'Assets debt'!M27)</x:f>
        <x:v>0</x:v>
      </x:c>
      <x:c r="N20" s="3" t="n">
        <x:f>MAX(0,'Assets debt'!N27)</x:f>
        <x:v>7963.333333333336</x:v>
      </x:c>
      <x:c r="O20" s="3" t="n">
        <x:f>MAX(0,'Assets debt'!O27)</x:f>
        <x:v>24416.66666666667</x:v>
      </x:c>
      <x:c r="P20" s="3" t="n">
        <x:f>MAX(0,'Assets debt'!P27)</x:f>
        <x:v>22328.333333333343</x:v>
      </x:c>
      <x:c r="Q20" s="3"/>
    </x:row>
    <x:row r="21" ht="21" customHeight="1">
      <x:c r="A21" s="1"/>
      <x:c r="B21" s="1"/>
      <x:c r="C21" s="35" t="str">
        <x:v>Current operating liabilities</x:v>
      </x:c>
      <x:c r="D21" s="35"/>
      <x:c r="E21" s="37" t="n">
        <x:f>SUM(E17:E20)</x:f>
        <x:v>148883.33333333334</x:v>
      </x:c>
      <x:c r="F21" s="37" t="n">
        <x:f>SUM(F17:F20)</x:f>
        <x:v>158401.66666666666</x:v>
      </x:c>
      <x:c r="G21" s="37" t="n">
        <x:f>SUM(G17:G20)</x:f>
        <x:v>150961.66666666666</x:v>
      </x:c>
      <x:c r="H21" s="37" t="n">
        <x:f>SUM(H17:H20)</x:f>
        <x:v>169466.66666666666</x:v>
      </x:c>
      <x:c r="I21" s="37" t="n">
        <x:f>SUM(I17:I20)</x:f>
        <x:v>172321.66666666666</x:v>
      </x:c>
      <x:c r="J21" s="37" t="n">
        <x:f>SUM(J17:J20)</x:f>
        <x:v>160350</x:v>
      </x:c>
      <x:c r="K21" s="37" t="n">
        <x:f>SUM(K17:K20)</x:f>
        <x:v>171233.33333333334</x:v>
      </x:c>
      <x:c r="L21" s="37" t="n">
        <x:f>SUM(L17:L20)</x:f>
        <x:v>187841.66666666666</x:v>
      </x:c>
      <x:c r="M21" s="37" t="n">
        <x:f>SUM(M17:M20)</x:f>
        <x:v>156901.66666666666</x:v>
      </x:c>
      <x:c r="N21" s="37" t="n">
        <x:f>SUM(N17:N20)</x:f>
        <x:v>165315.59139784946</x:v>
      </x:c>
      <x:c r="O21" s="37" t="n">
        <x:f>SUM(O17:O20)</x:f>
        <x:v>187650</x:v>
      </x:c>
      <x:c r="P21" s="37" t="n">
        <x:f>SUM(P17:P20)</x:f>
        <x:v>185004.4623655914</x:v>
      </x:c>
      <x:c r="Q21" s="3"/>
    </x:row>
    <x:row r="22" ht="21" customHeight="1">
      <x:c r="A22" s="1"/>
      <x:c r="B22" s="1"/>
      <x:c r="C22" s="2" t="str">
        <x:v>Debt</x:v>
      </x:c>
      <x:c r="D22" s="2"/>
      <x:c r="E22" s="3" t="n">
        <x:f>'Assets debt'!E20</x:f>
        <x:v>175000</x:v>
      </x:c>
      <x:c r="F22" s="3" t="n">
        <x:f>'Assets debt'!F20</x:f>
        <x:v>170000</x:v>
      </x:c>
      <x:c r="G22" s="3" t="n">
        <x:f>'Assets debt'!G20</x:f>
        <x:v>165000</x:v>
      </x:c>
      <x:c r="H22" s="3" t="n">
        <x:f>'Assets debt'!H20</x:f>
        <x:v>160000</x:v>
      </x:c>
      <x:c r="I22" s="3" t="n">
        <x:f>'Assets debt'!I20</x:f>
        <x:v>155000</x:v>
      </x:c>
      <x:c r="J22" s="3" t="n">
        <x:f>'Assets debt'!J20</x:f>
        <x:v>150000</x:v>
      </x:c>
      <x:c r="K22" s="3" t="n">
        <x:f>'Assets debt'!K20</x:f>
        <x:v>145000</x:v>
      </x:c>
      <x:c r="L22" s="3" t="n">
        <x:f>'Assets debt'!L20</x:f>
        <x:v>140000</x:v>
      </x:c>
      <x:c r="M22" s="3" t="n">
        <x:f>'Assets debt'!M20</x:f>
        <x:v>135000</x:v>
      </x:c>
      <x:c r="N22" s="3" t="n">
        <x:f>'Assets debt'!N20</x:f>
        <x:v>130000</x:v>
      </x:c>
      <x:c r="O22" s="3" t="n">
        <x:f>'Assets debt'!O20</x:f>
        <x:v>125000</x:v>
      </x:c>
      <x:c r="P22" s="3" t="n">
        <x:f>'Assets debt'!P20</x:f>
        <x:v>120000</x:v>
      </x:c>
      <x:c r="Q22" s="3"/>
    </x:row>
    <x:row r="23" ht="21" customHeight="1">
      <x:c r="A23" s="1"/>
      <x:c r="B23" s="1"/>
      <x:c r="C23" s="35" t="str">
        <x:v>Total liabilities</x:v>
      </x:c>
      <x:c r="D23" s="35"/>
      <x:c r="E23" s="37" t="n">
        <x:f>SUM(E21:E22)</x:f>
        <x:v>323883.3333333334</x:v>
      </x:c>
      <x:c r="F23" s="37" t="n">
        <x:f>SUM(F21:F22)</x:f>
        <x:v>328401.6666666666</x:v>
      </x:c>
      <x:c r="G23" s="37" t="n">
        <x:f>SUM(G21:G22)</x:f>
        <x:v>315961.6666666666</x:v>
      </x:c>
      <x:c r="H23" s="37" t="n">
        <x:f>SUM(H21:H22)</x:f>
        <x:v>329466.6666666666</x:v>
      </x:c>
      <x:c r="I23" s="37" t="n">
        <x:f>SUM(I21:I22)</x:f>
        <x:v>327321.6666666666</x:v>
      </x:c>
      <x:c r="J23" s="37" t="n">
        <x:f>SUM(J21:J22)</x:f>
        <x:v>310350</x:v>
      </x:c>
      <x:c r="K23" s="37" t="n">
        <x:f>SUM(K21:K22)</x:f>
        <x:v>316233.3333333334</x:v>
      </x:c>
      <x:c r="L23" s="37" t="n">
        <x:f>SUM(L21:L22)</x:f>
        <x:v>327841.6666666666</x:v>
      </x:c>
      <x:c r="M23" s="37" t="n">
        <x:f>SUM(M21:M22)</x:f>
        <x:v>291901.6666666666</x:v>
      </x:c>
      <x:c r="N23" s="37" t="n">
        <x:f>SUM(N21:N22)</x:f>
        <x:v>295315.5913978495</x:v>
      </x:c>
      <x:c r="O23" s="37" t="n">
        <x:f>SUM(O21:O22)</x:f>
        <x:v>312650</x:v>
      </x:c>
      <x:c r="P23" s="37" t="n">
        <x:f>SUM(P21:P22)</x:f>
        <x:v>305004.46236559143</x:v>
      </x:c>
      <x:c r="Q23" s="3"/>
    </x:row>
    <x:row r="24" ht="21" customHeight="1">
      <x:c r="A24" s="1"/>
      <x:c r="B24" s="1"/>
      <x:c r="C24" s="2" t="str">
        <x:v>Share capital</x:v>
      </x:c>
      <x:c r="D24" s="2"/>
      <x:c r="E24" s="3" t="n">
        <x:f>'Actual inputs'!$E$49</x:f>
        <x:v>100000</x:v>
      </x:c>
      <x:c r="F24" s="3" t="n">
        <x:f>'Actual inputs'!$E$49</x:f>
        <x:v>100000</x:v>
      </x:c>
      <x:c r="G24" s="3" t="n">
        <x:f>'Actual inputs'!$E$49</x:f>
        <x:v>100000</x:v>
      </x:c>
      <x:c r="H24" s="3" t="n">
        <x:f>'Actual inputs'!$E$49</x:f>
        <x:v>100000</x:v>
      </x:c>
      <x:c r="I24" s="3" t="n">
        <x:f>'Actual inputs'!$E$49</x:f>
        <x:v>100000</x:v>
      </x:c>
      <x:c r="J24" s="3" t="n">
        <x:f>'Actual inputs'!$E$49</x:f>
        <x:v>100000</x:v>
      </x:c>
      <x:c r="K24" s="3" t="n">
        <x:f>'Actual inputs'!$E$49</x:f>
        <x:v>100000</x:v>
      </x:c>
      <x:c r="L24" s="3" t="n">
        <x:f>'Actual inputs'!$E$49</x:f>
        <x:v>100000</x:v>
      </x:c>
      <x:c r="M24" s="3" t="n">
        <x:f>'Actual inputs'!$E$49</x:f>
        <x:v>100000</x:v>
      </x:c>
      <x:c r="N24" s="3" t="n">
        <x:f>'Actual inputs'!$E$49</x:f>
        <x:v>100000</x:v>
      </x:c>
      <x:c r="O24" s="3" t="n">
        <x:f>'Actual inputs'!$E$49</x:f>
        <x:v>100000</x:v>
      </x:c>
      <x:c r="P24" s="3" t="n">
        <x:f>'Actual inputs'!$E$49</x:f>
        <x:v>100000</x:v>
      </x:c>
      <x:c r="Q24" s="3"/>
    </x:row>
    <x:row r="25" ht="21" customHeight="1">
      <x:c r="A25" s="1"/>
      <x:c r="B25" s="1"/>
      <x:c r="C25" s="2" t="str">
        <x:v>Retained earnings</x:v>
      </x:c>
      <x:c r="D25" s="2"/>
      <x:c r="E25" s="3" t="n">
        <x:f>'Actual inputs'!$E$50+'P&amp;L'!E30</x:f>
        <x:v>114533.33333333333</x:v>
      </x:c>
      <x:c r="F25" s="3" t="n">
        <x:f>E25+'P&amp;L'!F30</x:f>
        <x:v>132606.66666666666</x:v>
      </x:c>
      <x:c r="G25" s="3" t="n">
        <x:f>F25+'P&amp;L'!G30</x:f>
        <x:v>162846.66666666666</x:v>
      </x:c>
      <x:c r="H25" s="3" t="n">
        <x:f>G25+'P&amp;L'!H30</x:f>
        <x:v>192866.66666666666</x:v>
      </x:c>
      <x:c r="I25" s="3" t="n">
        <x:f>H25+'P&amp;L'!I30</x:f>
        <x:v>212286.66666666666</x:v>
      </x:c>
      <x:c r="J25" s="3" t="n">
        <x:f>I25+'P&amp;L'!J30</x:f>
        <x:v>232400</x:v>
      </x:c>
      <x:c r="K25" s="3" t="n">
        <x:f>J25+'P&amp;L'!K30</x:f>
        <x:v>243933.33333333334</x:v>
      </x:c>
      <x:c r="L25" s="3" t="n">
        <x:f>K25+'P&amp;L'!L30</x:f>
        <x:v>246366.6666666667</x:v>
      </x:c>
      <x:c r="M25" s="3" t="n">
        <x:f>L25+'P&amp;L'!M30</x:f>
        <x:v>287113.3333333334</x:v>
      </x:c>
      <x:c r="N25" s="3" t="n">
        <x:f>M25+'P&amp;L'!N30</x:f>
        <x:v>338853.3333333334</x:v>
      </x:c>
      <x:c r="O25" s="3" t="n">
        <x:f>N25+'P&amp;L'!O30</x:f>
        <x:v>404666.66666666674</x:v>
      </x:c>
      <x:c r="P25" s="3" t="n">
        <x:f>O25+'P&amp;L'!P30</x:f>
        <x:v>456313.33333333343</x:v>
      </x:c>
      <x:c r="Q25" s="3"/>
    </x:row>
    <x:row r="26" ht="21" customHeight="1">
      <x:c r="A26" s="1"/>
      <x:c r="B26" s="1"/>
      <x:c r="C26" s="35" t="str">
        <x:v>Equity</x:v>
      </x:c>
      <x:c r="D26" s="35"/>
      <x:c r="E26" s="37" t="n">
        <x:f>SUM(E24:E25)</x:f>
        <x:v>214533.3333333333</x:v>
      </x:c>
      <x:c r="F26" s="37" t="n">
        <x:f>SUM(F24:F25)</x:f>
        <x:v>232606.66666666666</x:v>
      </x:c>
      <x:c r="G26" s="37" t="n">
        <x:f>SUM(G24:G25)</x:f>
        <x:v>262846.6666666666</x:v>
      </x:c>
      <x:c r="H26" s="37" t="n">
        <x:f>SUM(H24:H25)</x:f>
        <x:v>292866.6666666666</x:v>
      </x:c>
      <x:c r="I26" s="37" t="n">
        <x:f>SUM(I24:I25)</x:f>
        <x:v>312286.6666666666</x:v>
      </x:c>
      <x:c r="J26" s="37" t="n">
        <x:f>SUM(J24:J25)</x:f>
        <x:v>332400</x:v>
      </x:c>
      <x:c r="K26" s="37" t="n">
        <x:f>SUM(K24:K25)</x:f>
        <x:v>343933.3333333334</x:v>
      </x:c>
      <x:c r="L26" s="37" t="n">
        <x:f>SUM(L24:L25)</x:f>
        <x:v>346366.6666666667</x:v>
      </x:c>
      <x:c r="M26" s="37" t="n">
        <x:f>SUM(M24:M25)</x:f>
        <x:v>387113.3333333334</x:v>
      </x:c>
      <x:c r="N26" s="37" t="n">
        <x:f>SUM(N24:N25)</x:f>
        <x:v>438853.3333333334</x:v>
      </x:c>
      <x:c r="O26" s="37" t="n">
        <x:f>SUM(O24:O25)</x:f>
        <x:v>504666.66666666674</x:v>
      </x:c>
      <x:c r="P26" s="37" t="n">
        <x:f>SUM(P24:P25)</x:f>
        <x:v>556313.3333333335</x:v>
      </x:c>
      <x:c r="Q26" s="3"/>
    </x:row>
    <x:row r="27" ht="21" customHeight="1">
      <x:c r="A27" s="1"/>
      <x:c r="B27" s="1"/>
      <x:c r="C27" s="35" t="str">
        <x:v>Liabilities and equity</x:v>
      </x:c>
      <x:c r="D27" s="35"/>
      <x:c r="E27" s="37" t="n">
        <x:f>SUM(E23,E26)</x:f>
        <x:v>538416.6666666667</x:v>
      </x:c>
      <x:c r="F27" s="37" t="n">
        <x:f>SUM(F23,F26)</x:f>
        <x:v>561008.3333333333</x:v>
      </x:c>
      <x:c r="G27" s="37" t="n">
        <x:f>SUM(G23,G26)</x:f>
        <x:v>578808.3333333333</x:v>
      </x:c>
      <x:c r="H27" s="37" t="n">
        <x:f>SUM(H23,H26)</x:f>
        <x:v>622333.3333333333</x:v>
      </x:c>
      <x:c r="I27" s="37" t="n">
        <x:f>SUM(I23,I26)</x:f>
        <x:v>639608.3333333333</x:v>
      </x:c>
      <x:c r="J27" s="37" t="n">
        <x:f>SUM(J23,J26)</x:f>
        <x:v>642750</x:v>
      </x:c>
      <x:c r="K27" s="37" t="n">
        <x:f>SUM(K23,K26)</x:f>
        <x:v>660166.6666666667</x:v>
      </x:c>
      <x:c r="L27" s="37" t="n">
        <x:f>SUM(L23,L26)</x:f>
        <x:v>674208.3333333333</x:v>
      </x:c>
      <x:c r="M27" s="37" t="n">
        <x:f>SUM(M23,M26)</x:f>
        <x:v>679015</x:v>
      </x:c>
      <x:c r="N27" s="37" t="n">
        <x:f>SUM(N23,N26)</x:f>
        <x:v>734168.9247311829</x:v>
      </x:c>
      <x:c r="O27" s="37" t="n">
        <x:f>SUM(O23,O26)</x:f>
        <x:v>817316.6666666667</x:v>
      </x:c>
      <x:c r="P27" s="37" t="n">
        <x:f>SUM(P23,P26)</x:f>
        <x:v>861317.7956989249</x:v>
      </x:c>
      <x:c r="Q27" s="3"/>
    </x:row>
    <x:row r="28" ht="21" customHeight="1">
      <x:c r="A28" s="1"/>
      <x:c r="B28" s="1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1" customHeight="1">
      <x:c r="A29" s="1"/>
      <x:c r="B29" s="1"/>
      <x:c r="C29" s="2" t="str">
        <x:v>Negative forecast cash denotes an unfunded plan. No credit facility is assumed.</x:v>
      </x:c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1" customHeight="1">
      <x:c r="A30" s="1"/>
      <x:c r="B30" s="1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102D35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2.5" hidden="0" customWidth="1"/>
    <x:col min="6" max="6" width="12.5" hidden="0" customWidth="1"/>
    <x:col min="7" max="7" width="12.5" hidden="0" customWidth="1"/>
    <x:col min="8" max="8" width="12.5" hidden="0" customWidth="1"/>
    <x:col min="9" max="9" width="12.5" hidden="0" customWidth="1"/>
    <x:col min="10" max="10" width="12.5" hidden="0" customWidth="1"/>
    <x:col min="11" max="11" width="12.5" hidden="0" customWidth="1"/>
    <x:col min="12" max="12" width="12.5" hidden="0" customWidth="1"/>
    <x:col min="13" max="13" width="12.5" hidden="0" customWidth="1"/>
    <x:col min="14" max="14" width="12.5" hidden="0" customWidth="1"/>
    <x:col min="15" max="15" width="12.5" hidden="0" customWidth="1"/>
    <x:col min="16" max="16" width="12.5" hidden="0" customWidth="1"/>
    <x:col min="17" max="17" width="12.5" hidden="0" customWidth="1"/>
  </x:cols>
  <x:sheetData>
    <x:row r="1" ht="21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1"/>
      <x:c r="B2" s="1"/>
      <x:c r="C2" s="4" t="str">
        <x:v>Cash flow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1"/>
      <x:c r="B6" s="1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1"/>
      <x:c r="B7" s="1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1"/>
      <x:c r="B8" s="1"/>
      <x:c r="C8" s="2" t="str">
        <x:v>Net profit</x:v>
      </x:c>
      <x:c r="D8" s="2"/>
      <x:c r="E8" s="3" t="n">
        <x:f>'P&amp;L'!E30</x:f>
        <x:v>11533.333333333332</x:v>
      </x:c>
      <x:c r="F8" s="3" t="n">
        <x:f>'P&amp;L'!F30</x:f>
        <x:v>18073.333333333336</x:v>
      </x:c>
      <x:c r="G8" s="3" t="n">
        <x:f>'P&amp;L'!G30</x:f>
        <x:v>30240</x:v>
      </x:c>
      <x:c r="H8" s="3" t="n">
        <x:f>'P&amp;L'!H30</x:f>
        <x:v>30020</x:v>
      </x:c>
      <x:c r="I8" s="3" t="n">
        <x:f>'P&amp;L'!I30</x:f>
        <x:v>19420</x:v>
      </x:c>
      <x:c r="J8" s="3" t="n">
        <x:f>'P&amp;L'!J30</x:f>
        <x:v>20113.333333333336</x:v>
      </x:c>
      <x:c r="K8" s="3" t="n">
        <x:f>'P&amp;L'!K30</x:f>
        <x:v>11533.333333333334</x:v>
      </x:c>
      <x:c r="L8" s="3" t="n">
        <x:f>'P&amp;L'!L30</x:f>
        <x:v>2433.333333333333</x:v>
      </x:c>
      <x:c r="M8" s="3" t="n">
        <x:f>'P&amp;L'!M30</x:f>
        <x:v>40746.66666666667</x:v>
      </x:c>
      <x:c r="N8" s="3" t="n">
        <x:f>'P&amp;L'!N30</x:f>
        <x:v>51740</x:v>
      </x:c>
      <x:c r="O8" s="3" t="n">
        <x:f>'P&amp;L'!O30</x:f>
        <x:v>65813.33333333334</x:v>
      </x:c>
      <x:c r="P8" s="3" t="n">
        <x:f>'P&amp;L'!P30</x:f>
        <x:v>51646.66666666667</x:v>
      </x:c>
      <x:c r="Q8" s="3"/>
    </x:row>
    <x:row r="9" ht="21" customHeight="1">
      <x:c r="A9" s="1"/>
      <x:c r="B9" s="1"/>
      <x:c r="C9" s="2" t="str">
        <x:v>Depreciation add-back</x:v>
      </x:c>
      <x:c r="D9" s="2"/>
      <x:c r="E9" s="3" t="n">
        <x:f>'Assets debt'!E14</x:f>
        <x:v>2833.3333333333335</x:v>
      </x:c>
      <x:c r="F9" s="3" t="n">
        <x:f>'Assets debt'!F14</x:f>
        <x:v>2833.3333333333335</x:v>
      </x:c>
      <x:c r="G9" s="3" t="n">
        <x:f>'Assets debt'!G14</x:f>
        <x:v>3500</x:v>
      </x:c>
      <x:c r="H9" s="3" t="n">
        <x:f>'Assets debt'!H14</x:f>
        <x:v>3500</x:v>
      </x:c>
      <x:c r="I9" s="3" t="n">
        <x:f>'Assets debt'!I14</x:f>
        <x:v>3500</x:v>
      </x:c>
      <x:c r="J9" s="3" t="n">
        <x:f>'Assets debt'!J14</x:f>
        <x:v>4333.333333333333</x:v>
      </x:c>
      <x:c r="K9" s="3" t="n">
        <x:f>'Assets debt'!K14</x:f>
        <x:v>4333.333333333333</x:v>
      </x:c>
      <x:c r="L9" s="3" t="n">
        <x:f>'Assets debt'!L14</x:f>
        <x:v>4833.333333333334</x:v>
      </x:c>
      <x:c r="M9" s="3" t="n">
        <x:f>'Assets debt'!M14</x:f>
        <x:v>6916.666666666667</x:v>
      </x:c>
      <x:c r="N9" s="3" t="n">
        <x:f>'Assets debt'!N14</x:f>
        <x:v>7250</x:v>
      </x:c>
      <x:c r="O9" s="3" t="n">
        <x:f>'Assets debt'!O14</x:f>
        <x:v>7583.333333333333</x:v>
      </x:c>
      <x:c r="P9" s="3" t="n">
        <x:f>'Assets debt'!P14</x:f>
        <x:v>7916.666666666667</x:v>
      </x:c>
      <x:c r="Q9" s="3"/>
    </x:row>
    <x:row r="10" ht="21" customHeight="1">
      <x:c r="A10" s="1"/>
      <x:c r="B10" s="1"/>
      <x:c r="C10" s="2" t="str">
        <x:v>Change in receivables</x:v>
      </x:c>
      <x:c r="D10" s="2"/>
      <x:c r="E10" s="3" t="n">
        <x:f>'Actual inputs'!$E$40-'Balance sheet'!E9</x:f>
        <x:v>-20000</x:v>
      </x:c>
      <x:c r="F10" s="3" t="n">
        <x:f>'Balance sheet'!E9-'Balance sheet'!F9</x:f>
        <x:v>-15000</x:v>
      </x:c>
      <x:c r="G10" s="3" t="n">
        <x:f>'Balance sheet'!F9-'Balance sheet'!G9</x:f>
        <x:v>-10000</x:v>
      </x:c>
      <x:c r="H10" s="3" t="n">
        <x:f>'Balance sheet'!G9-'Balance sheet'!H9</x:f>
        <x:v>-30000</x:v>
      </x:c>
      <x:c r="I10" s="3" t="n">
        <x:f>'Balance sheet'!H9-'Balance sheet'!I9</x:f>
        <x:v>-15000</x:v>
      </x:c>
      <x:c r="J10" s="3" t="n">
        <x:f>'Balance sheet'!I9-'Balance sheet'!J9</x:f>
        <x:v>-30000</x:v>
      </x:c>
      <x:c r="K10" s="3" t="n">
        <x:f>'Balance sheet'!J9-'Balance sheet'!K9</x:f>
        <x:v>-35000</x:v>
      </x:c>
      <x:c r="L10" s="3" t="n">
        <x:f>'Balance sheet'!K9-'Balance sheet'!L9</x:f>
        <x:v>-35000</x:v>
      </x:c>
      <x:c r="M10" s="3" t="n">
        <x:f>'Balance sheet'!L9-'Balance sheet'!M9</x:f>
        <x:v>55935</x:v>
      </x:c>
      <x:c r="N10" s="3" t="n">
        <x:f>'Balance sheet'!M9-'Balance sheet'!N9</x:f>
        <x:v>-85005.96774193546</x:v>
      </x:c>
      <x:c r="O10" s="3" t="n">
        <x:f>'Balance sheet'!N9-'Balance sheet'!O9</x:f>
        <x:v>-26729.032258064544</x:v>
      </x:c>
      <x:c r="P10" s="3" t="n">
        <x:f>'Balance sheet'!O9-'Balance sheet'!P9</x:f>
        <x:v>37567.74193548388</x:v>
      </x:c>
      <x:c r="Q10" s="3"/>
    </x:row>
    <x:row r="11" ht="21" customHeight="1">
      <x:c r="A11" s="1"/>
      <x:c r="B11" s="1"/>
      <x:c r="C11" s="2" t="str">
        <x:v>Change in prepayments</x:v>
      </x:c>
      <x:c r="D11" s="2"/>
      <x:c r="E11" s="3" t="n">
        <x:f>'Actual inputs'!$E$41-'Balance sheet'!E10</x:f>
        <x:v>2000</x:v>
      </x:c>
      <x:c r="F11" s="3" t="n">
        <x:f>'Balance sheet'!E10-'Balance sheet'!F10</x:f>
        <x:v>0</x:v>
      </x:c>
      <x:c r="G11" s="3" t="n">
        <x:f>'Balance sheet'!F10-'Balance sheet'!G10</x:f>
        <x:v>-2000</x:v>
      </x:c>
      <x:c r="H11" s="3" t="n">
        <x:f>'Balance sheet'!G10-'Balance sheet'!H10</x:f>
        <x:v>2000</x:v>
      </x:c>
      <x:c r="I11" s="3" t="n">
        <x:f>'Balance sheet'!H10-'Balance sheet'!I10</x:f>
        <x:v>0</x:v>
      </x:c>
      <x:c r="J11" s="3" t="n">
        <x:f>'Balance sheet'!I10-'Balance sheet'!J10</x:f>
        <x:v>-6000</x:v>
      </x:c>
      <x:c r="K11" s="3" t="n">
        <x:f>'Balance sheet'!J10-'Balance sheet'!K10</x:f>
        <x:v>2000</x:v>
      </x:c>
      <x:c r="L11" s="3" t="n">
        <x:f>'Balance sheet'!K10-'Balance sheet'!L10</x:f>
        <x:v>2000</x:v>
      </x:c>
      <x:c r="M11" s="3" t="n">
        <x:f>'Balance sheet'!L10-'Balance sheet'!M10</x:f>
        <x:v>0</x:v>
      </x:c>
      <x:c r="N11" s="3" t="n">
        <x:f>'Balance sheet'!M10-'Balance sheet'!N10</x:f>
        <x:v>0</x:v>
      </x:c>
      <x:c r="O11" s="3" t="n">
        <x:f>'Balance sheet'!N10-'Balance sheet'!O10</x:f>
        <x:v>0</x:v>
      </x:c>
      <x:c r="P11" s="3" t="n">
        <x:f>'Balance sheet'!O10-'Balance sheet'!P10</x:f>
        <x:v>0</x:v>
      </x:c>
      <x:c r="Q11" s="3"/>
    </x:row>
    <x:row r="12" ht="21" customHeight="1">
      <x:c r="A12" s="1"/>
      <x:c r="B12" s="1"/>
      <x:c r="C12" s="2" t="str">
        <x:v>Change in payables</x:v>
      </x:c>
      <x:c r="D12" s="2"/>
      <x:c r="E12" s="3" t="n">
        <x:f>'Balance sheet'!E17-'Actual inputs'!$E$44</x:f>
        <x:v>1000</x:v>
      </x:c>
      <x:c r="F12" s="3" t="n">
        <x:f>'Balance sheet'!F17-'Balance sheet'!E17</x:f>
        <x:v>2000</x:v>
      </x:c>
      <x:c r="G12" s="3" t="n">
        <x:f>'Balance sheet'!G17-'Balance sheet'!F17</x:f>
        <x:v>2000</x:v>
      </x:c>
      <x:c r="H12" s="3" t="n">
        <x:f>'Balance sheet'!H17-'Balance sheet'!G17</x:f>
        <x:v>6000</x:v>
      </x:c>
      <x:c r="I12" s="3" t="n">
        <x:f>'Balance sheet'!I17-'Balance sheet'!H17</x:f>
        <x:v>-5000</x:v>
      </x:c>
      <x:c r="J12" s="3" t="n">
        <x:f>'Balance sheet'!J17-'Balance sheet'!I17</x:f>
        <x:v>4000</x:v>
      </x:c>
      <x:c r="K12" s="3" t="n">
        <x:f>'Balance sheet'!K17-'Balance sheet'!J17</x:f>
        <x:v>5000</x:v>
      </x:c>
      <x:c r="L12" s="3" t="n">
        <x:f>'Balance sheet'!L17-'Balance sheet'!K17</x:f>
        <x:v>8000</x:v>
      </x:c>
      <x:c r="M12" s="3" t="n">
        <x:f>'Balance sheet'!M17-'Balance sheet'!L17</x:f>
        <x:v>-21613.333333333336</x:v>
      </x:c>
      <x:c r="N12" s="3" t="n">
        <x:f>'Balance sheet'!N17-'Balance sheet'!M17</x:f>
        <x:v>-2354.4086021505354</x:v>
      </x:c>
      <x:c r="O12" s="3" t="n">
        <x:f>'Balance sheet'!O17-'Balance sheet'!N17</x:f>
        <x:v>1701.075268817207</x:v>
      </x:c>
      <x:c r="P12" s="3" t="n">
        <x:f>'Balance sheet'!P17-'Balance sheet'!O17</x:f>
        <x:v>-3417.2043010752677</x:v>
      </x:c>
      <x:c r="Q12" s="3"/>
    </x:row>
    <x:row r="13" ht="21" customHeight="1">
      <x:c r="A13" s="1"/>
      <x:c r="B13" s="1"/>
      <x:c r="C13" s="2" t="str">
        <x:v>Change in accruals</x:v>
      </x:c>
      <x:c r="D13" s="2"/>
      <x:c r="E13" s="3" t="n">
        <x:f>'Balance sheet'!E18-'Actual inputs'!$E$45</x:f>
        <x:v>2000</x:v>
      </x:c>
      <x:c r="F13" s="3" t="n">
        <x:f>'Balance sheet'!F18-'Balance sheet'!E18</x:f>
        <x:v>1000</x:v>
      </x:c>
      <x:c r="G13" s="3" t="n">
        <x:f>'Balance sheet'!G18-'Balance sheet'!F18</x:f>
        <x:v>1000</x:v>
      </x:c>
      <x:c r="H13" s="3" t="n">
        <x:f>'Balance sheet'!H18-'Balance sheet'!G18</x:f>
        <x:v>1000</x:v>
      </x:c>
      <x:c r="I13" s="3" t="n">
        <x:f>'Balance sheet'!I18-'Balance sheet'!H18</x:f>
        <x:v>1000</x:v>
      </x:c>
      <x:c r="J13" s="3" t="n">
        <x:f>'Balance sheet'!J18-'Balance sheet'!I18</x:f>
        <x:v>1000</x:v>
      </x:c>
      <x:c r="K13" s="3" t="n">
        <x:f>'Balance sheet'!K18-'Balance sheet'!J18</x:f>
        <x:v>1000</x:v>
      </x:c>
      <x:c r="L13" s="3" t="n">
        <x:f>'Balance sheet'!L18-'Balance sheet'!K18</x:f>
        <x:v>2000</x:v>
      </x:c>
      <x:c r="M13" s="3" t="n">
        <x:f>'Balance sheet'!M18-'Balance sheet'!L18</x:f>
        <x:v>0</x:v>
      </x:c>
      <x:c r="N13" s="3" t="n">
        <x:f>'Balance sheet'!N18-'Balance sheet'!M18</x:f>
        <x:v>0</x:v>
      </x:c>
      <x:c r="O13" s="3" t="n">
        <x:f>'Balance sheet'!O18-'Balance sheet'!N18</x:f>
        <x:v>0</x:v>
      </x:c>
      <x:c r="P13" s="3" t="n">
        <x:f>'Balance sheet'!P18-'Balance sheet'!O18</x:f>
        <x:v>0</x:v>
      </x:c>
      <x:c r="Q13" s="3"/>
    </x:row>
    <x:row r="14" ht="21" customHeight="1">
      <x:c r="A14" s="1"/>
      <x:c r="B14" s="1"/>
      <x:c r="C14" s="2" t="str">
        <x:v>Change in deferred revenue</x:v>
      </x:c>
      <x:c r="D14" s="2"/>
      <x:c r="E14" s="3" t="n">
        <x:f>'Balance sheet'!E19-'Actual inputs'!$E$46</x:f>
        <x:v>2000</x:v>
      </x:c>
      <x:c r="F14" s="3" t="n">
        <x:f>'Balance sheet'!F19-'Balance sheet'!E19</x:f>
        <x:v>2000</x:v>
      </x:c>
      <x:c r="G14" s="3" t="n">
        <x:f>'Balance sheet'!G19-'Balance sheet'!F19</x:f>
        <x:v>2000</x:v>
      </x:c>
      <x:c r="H14" s="3" t="n">
        <x:f>'Balance sheet'!H19-'Balance sheet'!G19</x:f>
        <x:v>4000</x:v>
      </x:c>
      <x:c r="I14" s="3" t="n">
        <x:f>'Balance sheet'!I19-'Balance sheet'!H19</x:f>
        <x:v>2000</x:v>
      </x:c>
      <x:c r="J14" s="3" t="n">
        <x:f>'Balance sheet'!J19-'Balance sheet'!I19</x:f>
        <x:v>-4000</x:v>
      </x:c>
      <x:c r="K14" s="3" t="n">
        <x:f>'Balance sheet'!K19-'Balance sheet'!J19</x:f>
        <x:v>2000</x:v>
      </x:c>
      <x:c r="L14" s="3" t="n">
        <x:f>'Balance sheet'!L19-'Balance sheet'!K19</x:f>
        <x:v>6000</x:v>
      </x:c>
      <x:c r="M14" s="3" t="n">
        <x:f>'Balance sheet'!M19-'Balance sheet'!L19</x:f>
        <x:v>515.0000000000073</x:v>
      </x:c>
      <x:c r="N14" s="3" t="n">
        <x:f>'Balance sheet'!N19-'Balance sheet'!M19</x:f>
        <x:v>2804.9999999999927</x:v>
      </x:c>
      <x:c r="O14" s="3" t="n">
        <x:f>'Balance sheet'!O19-'Balance sheet'!N19</x:f>
        <x:v>4180</x:v>
      </x:c>
      <x:c r="P14" s="3" t="n">
        <x:f>'Balance sheet'!P19-'Balance sheet'!O19</x:f>
        <x:v>2860</x:v>
      </x:c>
      <x:c r="Q14" s="3"/>
    </x:row>
    <x:row r="15" ht="21" customHeight="1">
      <x:c r="A15" s="1"/>
      <x:c r="B15" s="1"/>
      <x:c r="C15" s="2" t="str">
        <x:v>Change in tax payable</x:v>
      </x:c>
      <x:c r="D15" s="2"/>
      <x:c r="E15" s="3" t="n">
        <x:f>'Assets debt'!E27-'Actual inputs'!$E$47</x:f>
        <x:v>2883.333333333334</x:v>
      </x:c>
      <x:c r="F15" s="3" t="n">
        <x:f>'Assets debt'!F27-'Assets debt'!E27</x:f>
        <x:v>4518.333333333334</x:v>
      </x:c>
      <x:c r="G15" s="3" t="n">
        <x:f>'Assets debt'!G27-'Assets debt'!F27</x:f>
        <x:v>-12440</x:v>
      </x:c>
      <x:c r="H15" s="3" t="n">
        <x:f>'Assets debt'!H27-'Assets debt'!G27</x:f>
        <x:v>7505</x:v>
      </x:c>
      <x:c r="I15" s="3" t="n">
        <x:f>'Assets debt'!I27-'Assets debt'!H27</x:f>
        <x:v>4855</x:v>
      </x:c>
      <x:c r="J15" s="3" t="n">
        <x:f>'Assets debt'!J27-'Assets debt'!I27</x:f>
        <x:v>-12971.666666666668</x:v>
      </x:c>
      <x:c r="K15" s="3" t="n">
        <x:f>'Assets debt'!K27-'Assets debt'!J27</x:f>
        <x:v>2883.333333333334</x:v>
      </x:c>
      <x:c r="L15" s="3" t="n">
        <x:f>'Assets debt'!L27-'Assets debt'!K27</x:f>
        <x:v>608.3333333333339</x:v>
      </x:c>
      <x:c r="M15" s="3" t="n">
        <x:f>'Assets debt'!M27-'Assets debt'!L27</x:f>
        <x:v>-14813.333333333332</x:v>
      </x:c>
      <x:c r="N15" s="3" t="n">
        <x:f>'Assets debt'!N27-'Assets debt'!M27</x:f>
        <x:v>12935</x:v>
      </x:c>
      <x:c r="O15" s="3" t="n">
        <x:f>'Assets debt'!O27-'Assets debt'!N27</x:f>
        <x:v>16453.333333333336</x:v>
      </x:c>
      <x:c r="P15" s="3" t="n">
        <x:f>'Assets debt'!P27-'Assets debt'!O27</x:f>
        <x:v>-2088.3333333333285</x:v>
      </x:c>
      <x:c r="Q15" s="3"/>
    </x:row>
    <x:row r="16" ht="21" customHeight="1">
      <x:c r="A16" s="1"/>
      <x:c r="B16" s="1"/>
      <x:c r="C16" s="35" t="str">
        <x:v>Operating cash flow</x:v>
      </x:c>
      <x:c r="D16" s="35"/>
      <x:c r="E16" s="37" t="n">
        <x:f>SUM(E8:E15)</x:f>
        <x:v>4250</x:v>
      </x:c>
      <x:c r="F16" s="37" t="n">
        <x:f>SUM(F8:F15)</x:f>
        <x:v>15425.000000000002</x:v>
      </x:c>
      <x:c r="G16" s="37" t="n">
        <x:f>SUM(G8:G15)</x:f>
        <x:v>14300</x:v>
      </x:c>
      <x:c r="H16" s="37" t="n">
        <x:f>SUM(H8:H15)</x:f>
        <x:v>24025</x:v>
      </x:c>
      <x:c r="I16" s="37" t="n">
        <x:f>SUM(I8:I15)</x:f>
        <x:v>10775</x:v>
      </x:c>
      <x:c r="J16" s="37" t="n">
        <x:f>SUM(J8:J15)</x:f>
        <x:v>-23525</x:v>
      </x:c>
      <x:c r="K16" s="37" t="n">
        <x:f>SUM(K8:K15)</x:f>
        <x:v>-6249.999999999998</x:v>
      </x:c>
      <x:c r="L16" s="37" t="n">
        <x:f>SUM(L8:L15)</x:f>
        <x:v>-9124.999999999998</x:v>
      </x:c>
      <x:c r="M16" s="37" t="n">
        <x:f>SUM(M8:M15)</x:f>
        <x:v>67686.66666666667</x:v>
      </x:c>
      <x:c r="N16" s="37" t="n">
        <x:f>SUM(N8:N15)</x:f>
        <x:v>-12630.376344085998</x:v>
      </x:c>
      <x:c r="O16" s="37" t="n">
        <x:f>SUM(O8:O15)</x:f>
        <x:v>69002.04301075268</x:v>
      </x:c>
      <x:c r="P16" s="37" t="n">
        <x:f>SUM(P8:P15)</x:f>
        <x:v>94485.53763440863</x:v>
      </x:c>
      <x:c r="Q16" s="3"/>
    </x:row>
    <x:row r="17" ht="21" customHeight="1">
      <x:c r="A17" s="1"/>
      <x:c r="B17" s="1"/>
      <x:c r="C17" s="2" t="str">
        <x:v>Capital expenditure</x:v>
      </x:c>
      <x:c r="D17" s="2"/>
      <x:c r="E17" s="3" t="n">
        <x:f>-'Assets debt'!E9</x:f>
        <x:v>-12000</x:v>
      </x:c>
      <x:c r="F17" s="3" t="n">
        <x:f>-'Assets debt'!F9</x:f>
        <x:v>0</x:v>
      </x:c>
      <x:c r="G17" s="3" t="n">
        <x:f>-'Assets debt'!G9</x:f>
        <x:v>-24000</x:v>
      </x:c>
      <x:c r="H17" s="3" t="n">
        <x:f>-'Assets debt'!H9</x:f>
        <x:v>0</x:v>
      </x:c>
      <x:c r="I17" s="3" t="n">
        <x:f>-'Assets debt'!I9</x:f>
        <x:v>0</x:v>
      </x:c>
      <x:c r="J17" s="3" t="n">
        <x:f>-'Assets debt'!J9</x:f>
        <x:v>-30000</x:v>
      </x:c>
      <x:c r="K17" s="3" t="n">
        <x:f>-'Assets debt'!K9</x:f>
        <x:v>0</x:v>
      </x:c>
      <x:c r="L17" s="3" t="n">
        <x:f>-'Assets debt'!L9</x:f>
        <x:v>-18000</x:v>
      </x:c>
      <x:c r="M17" s="3" t="n">
        <x:f>-'Assets debt'!M9</x:f>
        <x:v>-75000</x:v>
      </x:c>
      <x:c r="N17" s="3" t="n">
        <x:f>-'Assets debt'!N9</x:f>
        <x:v>-12000</x:v>
      </x:c>
      <x:c r="O17" s="3" t="n">
        <x:f>-'Assets debt'!O9</x:f>
        <x:v>-12000</x:v>
      </x:c>
      <x:c r="P17" s="3" t="n">
        <x:f>-'Assets debt'!P9</x:f>
        <x:v>-12000</x:v>
      </x:c>
      <x:c r="Q17" s="3"/>
    </x:row>
    <x:row r="18" ht="21" customHeight="1">
      <x:c r="A18" s="1"/>
      <x:c r="B18" s="1"/>
      <x:c r="C18" s="35" t="str">
        <x:v>Investing cash flow</x:v>
      </x:c>
      <x:c r="D18" s="35"/>
      <x:c r="E18" s="37" t="n">
        <x:f>E17</x:f>
        <x:v>-12000</x:v>
      </x:c>
      <x:c r="F18" s="37" t="n">
        <x:f>F17</x:f>
        <x:v>0</x:v>
      </x:c>
      <x:c r="G18" s="37" t="n">
        <x:f>G17</x:f>
        <x:v>-24000</x:v>
      </x:c>
      <x:c r="H18" s="37" t="n">
        <x:f>H17</x:f>
        <x:v>0</x:v>
      </x:c>
      <x:c r="I18" s="37" t="n">
        <x:f>I17</x:f>
        <x:v>0</x:v>
      </x:c>
      <x:c r="J18" s="37" t="n">
        <x:f>J17</x:f>
        <x:v>-30000</x:v>
      </x:c>
      <x:c r="K18" s="37" t="n">
        <x:f>K17</x:f>
        <x:v>0</x:v>
      </x:c>
      <x:c r="L18" s="37" t="n">
        <x:f>L17</x:f>
        <x:v>-18000</x:v>
      </x:c>
      <x:c r="M18" s="37" t="n">
        <x:f>M17</x:f>
        <x:v>-75000</x:v>
      </x:c>
      <x:c r="N18" s="37" t="n">
        <x:f>N17</x:f>
        <x:v>-12000</x:v>
      </x:c>
      <x:c r="O18" s="37" t="n">
        <x:f>O17</x:f>
        <x:v>-12000</x:v>
      </x:c>
      <x:c r="P18" s="37" t="n">
        <x:f>P17</x:f>
        <x:v>-12000</x:v>
      </x:c>
      <x:c r="Q18" s="3"/>
    </x:row>
    <x:row r="19" ht="21" customHeight="1">
      <x:c r="A19" s="1"/>
      <x:c r="B19" s="1"/>
      <x:c r="C19" s="2" t="str">
        <x:v>Debt principal repayment</x:v>
      </x:c>
      <x:c r="D19" s="2"/>
      <x:c r="E19" s="3" t="n">
        <x:f>-'Assets debt'!E19</x:f>
        <x:v>-5000</x:v>
      </x:c>
      <x:c r="F19" s="3" t="n">
        <x:f>-'Assets debt'!F19</x:f>
        <x:v>-5000</x:v>
      </x:c>
      <x:c r="G19" s="3" t="n">
        <x:f>-'Assets debt'!G19</x:f>
        <x:v>-5000</x:v>
      </x:c>
      <x:c r="H19" s="3" t="n">
        <x:f>-'Assets debt'!H19</x:f>
        <x:v>-5000</x:v>
      </x:c>
      <x:c r="I19" s="3" t="n">
        <x:f>-'Assets debt'!I19</x:f>
        <x:v>-5000</x:v>
      </x:c>
      <x:c r="J19" s="3" t="n">
        <x:f>-'Assets debt'!J19</x:f>
        <x:v>-5000</x:v>
      </x:c>
      <x:c r="K19" s="3" t="n">
        <x:f>-'Assets debt'!K19</x:f>
        <x:v>-5000</x:v>
      </x:c>
      <x:c r="L19" s="3" t="n">
        <x:f>-'Assets debt'!L19</x:f>
        <x:v>-5000</x:v>
      </x:c>
      <x:c r="M19" s="3" t="n">
        <x:f>-'Assets debt'!M19</x:f>
        <x:v>-5000</x:v>
      </x:c>
      <x:c r="N19" s="3" t="n">
        <x:f>-'Assets debt'!N19</x:f>
        <x:v>-5000</x:v>
      </x:c>
      <x:c r="O19" s="3" t="n">
        <x:f>-'Assets debt'!O19</x:f>
        <x:v>-5000</x:v>
      </x:c>
      <x:c r="P19" s="3" t="n">
        <x:f>-'Assets debt'!P19</x:f>
        <x:v>-5000</x:v>
      </x:c>
      <x:c r="Q19" s="3"/>
    </x:row>
    <x:row r="20" ht="21" customHeight="1">
      <x:c r="A20" s="1"/>
      <x:c r="B20" s="1"/>
      <x:c r="C20" s="35" t="str">
        <x:v>Financing cash flow</x:v>
      </x:c>
      <x:c r="D20" s="35"/>
      <x:c r="E20" s="37" t="n">
        <x:f>E19</x:f>
        <x:v>-5000</x:v>
      </x:c>
      <x:c r="F20" s="37" t="n">
        <x:f>F19</x:f>
        <x:v>-5000</x:v>
      </x:c>
      <x:c r="G20" s="37" t="n">
        <x:f>G19</x:f>
        <x:v>-5000</x:v>
      </x:c>
      <x:c r="H20" s="37" t="n">
        <x:f>H19</x:f>
        <x:v>-5000</x:v>
      </x:c>
      <x:c r="I20" s="37" t="n">
        <x:f>I19</x:f>
        <x:v>-5000</x:v>
      </x:c>
      <x:c r="J20" s="37" t="n">
        <x:f>J19</x:f>
        <x:v>-5000</x:v>
      </x:c>
      <x:c r="K20" s="37" t="n">
        <x:f>K19</x:f>
        <x:v>-5000</x:v>
      </x:c>
      <x:c r="L20" s="37" t="n">
        <x:f>L19</x:f>
        <x:v>-5000</x:v>
      </x:c>
      <x:c r="M20" s="37" t="n">
        <x:f>M19</x:f>
        <x:v>-5000</x:v>
      </x:c>
      <x:c r="N20" s="37" t="n">
        <x:f>N19</x:f>
        <x:v>-5000</x:v>
      </x:c>
      <x:c r="O20" s="37" t="n">
        <x:f>O19</x:f>
        <x:v>-5000</x:v>
      </x:c>
      <x:c r="P20" s="37" t="n">
        <x:f>P19</x:f>
        <x:v>-5000</x:v>
      </x:c>
      <x:c r="Q20" s="3"/>
    </x:row>
    <x:row r="21" ht="21" customHeight="1">
      <x:c r="A21" s="1"/>
      <x:c r="B21" s="1"/>
      <x:c r="C21" s="35" t="str">
        <x:v>Net cash change</x:v>
      </x:c>
      <x:c r="D21" s="35"/>
      <x:c r="E21" s="37" t="n">
        <x:f>SUM(E16,E18,E20)</x:f>
        <x:v>-12750</x:v>
      </x:c>
      <x:c r="F21" s="37" t="n">
        <x:f>SUM(F16,F18,F20)</x:f>
        <x:v>10425.000000000002</x:v>
      </x:c>
      <x:c r="G21" s="37" t="n">
        <x:f>SUM(G16,G18,G20)</x:f>
        <x:v>-14700</x:v>
      </x:c>
      <x:c r="H21" s="37" t="n">
        <x:f>SUM(H16,H18,H20)</x:f>
        <x:v>19025</x:v>
      </x:c>
      <x:c r="I21" s="37" t="n">
        <x:f>SUM(I16,I18,I20)</x:f>
        <x:v>5775</x:v>
      </x:c>
      <x:c r="J21" s="37" t="n">
        <x:f>SUM(J16,J18,J20)</x:f>
        <x:v>-58525</x:v>
      </x:c>
      <x:c r="K21" s="37" t="n">
        <x:f>SUM(K16,K18,K20)</x:f>
        <x:v>-11249.999999999998</x:v>
      </x:c>
      <x:c r="L21" s="37" t="n">
        <x:f>SUM(L16,L18,L20)</x:f>
        <x:v>-32125</x:v>
      </x:c>
      <x:c r="M21" s="37" t="n">
        <x:f>SUM(M16,M18,M20)</x:f>
        <x:v>-12313.333333333328</x:v>
      </x:c>
      <x:c r="N21" s="37" t="n">
        <x:f>SUM(N16,N18,N20)</x:f>
        <x:v>-29630.376344086</x:v>
      </x:c>
      <x:c r="O21" s="37" t="n">
        <x:f>SUM(O16,O18,O20)</x:f>
        <x:v>52002.04301075268</x:v>
      </x:c>
      <x:c r="P21" s="37" t="n">
        <x:f>SUM(P16,P18,P20)</x:f>
        <x:v>77485.53763440863</x:v>
      </x:c>
      <x:c r="Q21" s="3"/>
    </x:row>
    <x:row r="22" ht="21" customHeight="1">
      <x:c r="A22" s="1"/>
      <x:c r="B22" s="1"/>
      <x:c r="C22" s="2" t="str">
        <x:v>Opening cash</x:v>
      </x:c>
      <x:c r="D22" s="2"/>
      <x:c r="E22" s="3" t="n">
        <x:f>'Actual inputs'!$E$39</x:f>
        <x:v>250000</x:v>
      </x:c>
      <x:c r="F22" s="3" t="n">
        <x:f>E23</x:f>
        <x:v>237250</x:v>
      </x:c>
      <x:c r="G22" s="3" t="n">
        <x:f>F23</x:f>
        <x:v>247675</x:v>
      </x:c>
      <x:c r="H22" s="3" t="n">
        <x:f>G23</x:f>
        <x:v>232975</x:v>
      </x:c>
      <x:c r="I22" s="3" t="n">
        <x:f>H23</x:f>
        <x:v>252000</x:v>
      </x:c>
      <x:c r="J22" s="3" t="n">
        <x:f>I23</x:f>
        <x:v>257775</x:v>
      </x:c>
      <x:c r="K22" s="3" t="n">
        <x:f>J23</x:f>
        <x:v>199250</x:v>
      </x:c>
      <x:c r="L22" s="3" t="n">
        <x:f>K23</x:f>
        <x:v>188000</x:v>
      </x:c>
      <x:c r="M22" s="3" t="n">
        <x:f>L23</x:f>
        <x:v>155875</x:v>
      </x:c>
      <x:c r="N22" s="3" t="n">
        <x:f>M23</x:f>
        <x:v>143561.6666666667</x:v>
      </x:c>
      <x:c r="O22" s="3" t="n">
        <x:f>N23</x:f>
        <x:v>113931.2903225807</x:v>
      </x:c>
      <x:c r="P22" s="3" t="n">
        <x:f>O23</x:f>
        <x:v>165933.33333333337</x:v>
      </x:c>
      <x:c r="Q22" s="3"/>
    </x:row>
    <x:row r="23" ht="21" customHeight="1">
      <x:c r="A23" s="1"/>
      <x:c r="B23" s="1"/>
      <x:c r="C23" s="35" t="str">
        <x:v>Closing cash</x:v>
      </x:c>
      <x:c r="D23" s="35"/>
      <x:c r="E23" s="37" t="n">
        <x:f>SUM(E21:E22)</x:f>
        <x:v>237250</x:v>
      </x:c>
      <x:c r="F23" s="37" t="n">
        <x:f>SUM(F21:F22)</x:f>
        <x:v>247675</x:v>
      </x:c>
      <x:c r="G23" s="37" t="n">
        <x:f>SUM(G21:G22)</x:f>
        <x:v>232975</x:v>
      </x:c>
      <x:c r="H23" s="37" t="n">
        <x:f>SUM(H21:H22)</x:f>
        <x:v>252000</x:v>
      </x:c>
      <x:c r="I23" s="37" t="n">
        <x:f>SUM(I21:I22)</x:f>
        <x:v>257775</x:v>
      </x:c>
      <x:c r="J23" s="37" t="n">
        <x:f>SUM(J21:J22)</x:f>
        <x:v>199250</x:v>
      </x:c>
      <x:c r="K23" s="37" t="n">
        <x:f>SUM(K21:K22)</x:f>
        <x:v>188000</x:v>
      </x:c>
      <x:c r="L23" s="37" t="n">
        <x:f>SUM(L21:L22)</x:f>
        <x:v>155875</x:v>
      </x:c>
      <x:c r="M23" s="37" t="n">
        <x:f>SUM(M21:M22)</x:f>
        <x:v>143561.6666666667</x:v>
      </x:c>
      <x:c r="N23" s="37" t="n">
        <x:f>SUM(N21:N22)</x:f>
        <x:v>113931.2903225807</x:v>
      </x:c>
      <x:c r="O23" s="37" t="n">
        <x:f>SUM(O21:O22)</x:f>
        <x:v>165933.33333333337</x:v>
      </x:c>
      <x:c r="P23" s="37" t="n">
        <x:f>SUM(P21:P22)</x:f>
        <x:v>243418.870967742</x:v>
      </x:c>
      <x:c r="Q23" s="3"/>
    </x:row>
    <x:row r="24" ht="21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1" customHeight="1">
      <x:c r="A25" s="1"/>
      <x:c r="B25" s="1"/>
      <x:c r="C25" s="2"/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1" customHeight="1">
      <x:c r="A26" s="1"/>
      <x:c r="B26" s="1"/>
      <x:c r="C26" s="2" t="str">
        <x:v>Positive working-capital changes release cash. Expenses use negative signs.</x:v>
      </x:c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1" customHeight="1">
      <x:c r="A27" s="1"/>
      <x:c r="B27" s="1"/>
      <x:c r="C27" s="2"/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1" customHeight="1">
      <x:c r="A28" s="1"/>
      <x:c r="B28" s="1"/>
      <x:c r="C28" s="2" t="str">
        <x:v>Monthly cash is reconciled to the dated weekly schedule in Forecast review.</x:v>
      </x:c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1" customHeight="1">
      <x:c r="A29" s="1"/>
      <x:c r="B29" s="1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1" customHeight="1">
      <x:c r="A30" s="1"/>
      <x:c r="B30" s="1"/>
      <x:c r="C30" s="2"/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  <x:row r="31" ht="21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102D35"/>
  </x:sheetPr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22" hidden="0" customWidth="1"/>
    <x:col min="5" max="5" width="12.5" hidden="0" customWidth="1"/>
    <x:col min="6" max="6" width="12.5" hidden="0" customWidth="1"/>
    <x:col min="7" max="7" width="12.5" hidden="0" customWidth="1"/>
    <x:col min="8" max="8" width="26" hidden="0" customWidth="1"/>
    <x:col min="9" max="9" width="12.5" hidden="0" customWidth="1"/>
    <x:col min="10" max="10" width="12.5" hidden="0" customWidth="1"/>
    <x:col min="11" max="11" width="12.5" hidden="0" customWidth="1"/>
    <x:col min="12" max="12" width="12.5" hidden="0" customWidth="1"/>
    <x:col min="13" max="13" width="12.5" hidden="0" customWidth="1"/>
    <x:col min="14" max="14" width="12.5" hidden="0" customWidth="1"/>
    <x:col min="15" max="15" width="12.5" hidden="0" customWidth="1"/>
    <x:col min="16" max="16" width="12.5" hidden="0" customWidth="1"/>
    <x:col min="17" max="17" width="12.5" hidden="0" customWidth="1"/>
  </x:cols>
  <x:sheetData>
    <x:row r="1" ht="21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1"/>
      <x:c r="B2" s="1"/>
      <x:c r="C2" s="4" t="str">
        <x:v>13 week cash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1"/>
      <x:c r="B6" s="1"/>
      <x:c r="C6" s="2"/>
      <x:c r="D6" s="2"/>
      <x:c r="E6" s="10" t="str">
        <x:v>1–6 Sep partial</x:v>
      </x:c>
      <x:c r="F6" s="10" t="str">
        <x:v>W2</x:v>
      </x:c>
      <x:c r="G6" s="10" t="str">
        <x:v>W3</x:v>
      </x:c>
      <x:c r="H6" s="10" t="str">
        <x:v>W4</x:v>
      </x:c>
      <x:c r="I6" s="10" t="str">
        <x:v>W5</x:v>
      </x:c>
      <x:c r="J6" s="10" t="str">
        <x:v>W6</x:v>
      </x:c>
      <x:c r="K6" s="10" t="str">
        <x:v>W7</x:v>
      </x:c>
      <x:c r="L6" s="10" t="str">
        <x:v>W8</x:v>
      </x:c>
      <x:c r="M6" s="11" t="str">
        <x:v>W9</x:v>
      </x:c>
      <x:c r="N6" s="11" t="str">
        <x:v>W10</x:v>
      </x:c>
      <x:c r="O6" s="11" t="str">
        <x:v>W11</x:v>
      </x:c>
      <x:c r="P6" s="11" t="str">
        <x:v>W12</x:v>
      </x:c>
      <x:c r="Q6" s="2" t="str">
        <x:v>W13</x:v>
      </x:c>
    </x:row>
    <x:row r="7" ht="25" customHeight="1">
      <x:c r="A7" s="1"/>
      <x:c r="B7" s="1"/>
      <x:c r="C7" s="17"/>
      <x:c r="D7" s="17"/>
      <x:c r="E7" s="51" t="n">
        <x:v>46266</x:v>
      </x:c>
      <x:c r="F7" s="51" t="n">
        <x:v>46272</x:v>
      </x:c>
      <x:c r="G7" s="51" t="n">
        <x:v>46279</x:v>
      </x:c>
      <x:c r="H7" s="51" t="n">
        <x:v>46286</x:v>
      </x:c>
      <x:c r="I7" s="51" t="n">
        <x:v>46293</x:v>
      </x:c>
      <x:c r="J7" s="51" t="n">
        <x:v>46300</x:v>
      </x:c>
      <x:c r="K7" s="51" t="n">
        <x:v>46307</x:v>
      </x:c>
      <x:c r="L7" s="51" t="n">
        <x:v>46314</x:v>
      </x:c>
      <x:c r="M7" s="51" t="n">
        <x:v>46321</x:v>
      </x:c>
      <x:c r="N7" s="51" t="n">
        <x:v>46328</x:v>
      </x:c>
      <x:c r="O7" s="51" t="n">
        <x:v>46335</x:v>
      </x:c>
      <x:c r="P7" s="51" t="n">
        <x:v>46342</x:v>
      </x:c>
      <x:c r="Q7" s="54" t="n">
        <x:v>46349</x:v>
      </x:c>
    </x:row>
    <x:row r="8" ht="21" customHeight="1">
      <x:c r="A8" s="1"/>
      <x:c r="B8" s="1"/>
      <x:c r="C8" s="2" t="str">
        <x:v>Opening cash</x:v>
      </x:c>
      <x:c r="D8" s="2"/>
      <x:c r="E8" s="3" t="n">
        <x:f>'Balance sheet'!L8</x:f>
        <x:v>155875</x:v>
      </x:c>
      <x:c r="F8" s="3" t="n">
        <x:f>E18</x:f>
        <x:v>242875</x:v>
      </x:c>
      <x:c r="G8" s="3" t="n">
        <x:f>F18</x:f>
        <x:v>191875</x:v>
      </x:c>
      <x:c r="H8" s="3" t="n">
        <x:f>G18</x:f>
        <x:v>259609</x:v>
      </x:c>
      <x:c r="I8" s="3" t="n">
        <x:f>H18</x:f>
        <x:v>150809</x:v>
      </x:c>
      <x:c r="J8" s="3" t="n">
        <x:f>I18</x:f>
        <x:v>143561.66666666666</x:v>
      </x:c>
      <x:c r="K8" s="3" t="n">
        <x:f>J18</x:f>
        <x:v>90561.66666666666</x:v>
      </x:c>
      <x:c r="L8" s="3" t="n">
        <x:f>K18</x:f>
        <x:v>176891.74731182796</x:v>
      </x:c>
      <x:c r="M8" s="3" t="n">
        <x:f>L18</x:f>
        <x:v>14091.74731182796</x:v>
      </x:c>
      <x:c r="N8" s="3" t="n">
        <x:f>M18</x:f>
        <x:v>113931.29032258068</x:v>
      </x:c>
      <x:c r="O8" s="3" t="n">
        <x:f>N18</x:f>
        <x:v>101931.29032258068</x:v>
      </x:c>
      <x:c r="P8" s="3" t="n">
        <x:f>O18</x:f>
        <x:v>187799.70967741942</x:v>
      </x:c>
      <x:c r="Q8" s="3" t="n">
        <x:f>P18</x:f>
        <x:v>187799.70967741942</x:v>
      </x:c>
    </x:row>
    <x:row r="9" ht="21" customHeight="1">
      <x:c r="A9" s="1"/>
      <x:c r="B9" s="1"/>
      <x:c r="C9" s="2" t="str">
        <x:v>Customer receipts</x:v>
      </x:c>
      <x:c r="D9" s="2"/>
      <x:c r="E9" s="3" t="n">
        <x:f>SUMIFS($F$33:$F$88,$D$33:$D$88,"receipts",$E$33:$E$88,"&gt;="&amp;E$7,$E$33:$E$88,"&lt;"&amp;E$7+6)</x:f>
        <x:v>98000</x:v>
      </x:c>
      <x:c r="F9" s="3" t="n">
        <x:f>SUMIFS($F$33:$F$88,$D$33:$D$88,"receipts",$E$33:$E$88,"&gt;="&amp;F$7,$E$33:$E$88,"&lt;"&amp;F$7+7)</x:f>
        <x:v>90000</x:v>
      </x:c>
      <x:c r="G9" s="3" t="n">
        <x:f>SUMIFS($F$33:$F$88,$D$33:$D$88,"receipts",$E$33:$E$88,"&gt;="&amp;G$7,$E$33:$E$88,"&lt;"&amp;G$7+7)</x:f>
        <x:v>79000</x:v>
      </x:c>
      <x:c r="H9" s="3" t="n">
        <x:f>SUMIFS($F$33:$F$88,$D$33:$D$88,"receipts",$E$33:$E$88,"&gt;="&amp;H$7,$E$33:$E$88,"&lt;"&amp;H$7+7)</x:f>
        <x:v>93000</x:v>
      </x:c>
      <x:c r="I9" s="3" t="n">
        <x:f>SUMIFS($F$33:$F$88,$D$33:$D$88,"receipts",$E$33:$E$88,"&gt;="&amp;I$7,$E$33:$E$88,"&lt;"&amp;I$7+7)</x:f>
        <x:v>0</x:v>
      </x:c>
      <x:c r="J9" s="3" t="n">
        <x:f>SUMIFS($F$33:$F$88,$D$33:$D$88,"receipts",$E$33:$E$88,"&gt;="&amp;J$7,$E$33:$E$88,"&lt;"&amp;J$7+7)</x:f>
        <x:v>0</x:v>
      </x:c>
      <x:c r="K9" s="3" t="n">
        <x:f>SUMIFS($F$33:$F$88,$D$33:$D$88,"receipts",$E$33:$E$88,"&gt;="&amp;K$7,$E$33:$E$88,"&lt;"&amp;K$7+7)</x:f>
        <x:v>105839.56451612904</x:v>
      </x:c>
      <x:c r="L9" s="3" t="n">
        <x:f>SUMIFS($F$33:$F$88,$D$33:$D$88,"receipts",$E$33:$E$88,"&gt;="&amp;L$7,$E$33:$E$88,"&lt;"&amp;L$7+7)</x:f>
        <x:v>0</x:v>
      </x:c>
      <x:c r="M9" s="3" t="n">
        <x:f>SUMIFS($F$33:$F$88,$D$33:$D$88,"receipts",$E$33:$E$88,"&gt;="&amp;M$7,$E$33:$E$88,"&lt;"&amp;M$7+7)</x:f>
        <x:v>129359.46774193551</x:v>
      </x:c>
      <x:c r="N9" s="3" t="n">
        <x:f>SUMIFS($F$33:$F$88,$D$33:$D$88,"receipts",$E$33:$E$88,"&gt;="&amp;N$7,$E$33:$E$88,"&lt;"&amp;N$7+7)</x:f>
        <x:v>0</x:v>
      </x:c>
      <x:c r="O9" s="3" t="n">
        <x:f>SUMIFS($F$33:$F$88,$D$33:$D$88,"receipts",$E$33:$E$88,"&gt;="&amp;O$7,$E$33:$E$88,"&lt;"&amp;O$7+7)</x:f>
        <x:v>145777.935483871</x:v>
      </x:c>
      <x:c r="P9" s="3" t="n">
        <x:f>SUMIFS($F$33:$F$88,$D$33:$D$88,"receipts",$E$33:$E$88,"&gt;="&amp;P$7,$E$33:$E$88,"&lt;"&amp;P$7+7)</x:f>
        <x:v>0</x:v>
      </x:c>
      <x:c r="Q9" s="3" t="n">
        <x:f>SUMIFS($F$33:$F$88,$D$33:$D$88,"receipts",$E$33:$E$88,"&gt;="&amp;Q$7,$E$33:$E$88,"&lt;"&amp;Q$7+7)</x:f>
        <x:v>178173.03225806454</x:v>
      </x:c>
    </x:row>
    <x:row r="10" ht="21" customHeight="1">
      <x:c r="A10" s="1"/>
      <x:c r="B10" s="1"/>
      <x:c r="C10" s="2" t="str">
        <x:v>Supplier payments</x:v>
      </x:c>
      <x:c r="D10" s="2"/>
      <x:c r="E10" s="3" t="n">
        <x:f>SUMIFS($F$33:$F$88,$D$33:$D$88,"supplierPayments",$E$33:$E$88,"&gt;="&amp;E$7,$E$33:$E$88,"&lt;"&amp;E$7+6)</x:f>
        <x:v>-11000</x:v>
      </x:c>
      <x:c r="F10" s="3" t="n">
        <x:f>SUMIFS($F$33:$F$88,$D$33:$D$88,"supplierPayments",$E$33:$E$88,"&gt;="&amp;F$7,$E$33:$E$88,"&lt;"&amp;F$7+7)</x:f>
        <x:v>-26000</x:v>
      </x:c>
      <x:c r="G10" s="3" t="n">
        <x:f>SUMIFS($F$33:$F$88,$D$33:$D$88,"supplierPayments",$E$33:$E$88,"&gt;="&amp;G$7,$E$33:$E$88,"&lt;"&amp;G$7+7)</x:f>
        <x:v>-11266.000000000002</x:v>
      </x:c>
      <x:c r="H10" s="3" t="n">
        <x:f>SUMIFS($F$33:$F$88,$D$33:$D$88,"supplierPayments",$E$33:$E$88,"&gt;="&amp;H$7,$E$33:$E$88,"&lt;"&amp;H$7+7)</x:f>
        <x:v>-14000</x:v>
      </x:c>
      <x:c r="I10" s="3" t="n">
        <x:f>SUMIFS($F$33:$F$88,$D$33:$D$88,"supplierPayments",$E$33:$E$88,"&gt;="&amp;I$7,$E$33:$E$88,"&lt;"&amp;I$7+7)</x:f>
        <x:v>-1547.3333333333348</x:v>
      </x:c>
      <x:c r="J10" s="3" t="n">
        <x:f>SUMIFS($F$33:$F$88,$D$33:$D$88,"supplierPayments",$E$33:$E$88,"&gt;="&amp;J$7,$E$33:$E$88,"&lt;"&amp;J$7+7)</x:f>
        <x:v>0</x:v>
      </x:c>
      <x:c r="K10" s="3" t="n">
        <x:f>SUMIFS($F$33:$F$88,$D$33:$D$88,"supplierPayments",$E$33:$E$88,"&gt;="&amp;K$7,$E$33:$E$88,"&lt;"&amp;K$7+7)</x:f>
        <x:v>-19509.48387096774</x:v>
      </x:c>
      <x:c r="L10" s="3" t="n">
        <x:f>SUMIFS($F$33:$F$88,$D$33:$D$88,"supplierPayments",$E$33:$E$88,"&gt;="&amp;L$7,$E$33:$E$88,"&lt;"&amp;L$7+7)</x:f>
        <x:v>0</x:v>
      </x:c>
      <x:c r="M10" s="3" t="n">
        <x:f>SUMIFS($F$33:$F$88,$D$33:$D$88,"supplierPayments",$E$33:$E$88,"&gt;="&amp;M$7,$E$33:$E$88,"&lt;"&amp;M$7+7)</x:f>
        <x:v>-23844.924731182793</x:v>
      </x:c>
      <x:c r="N10" s="3" t="n">
        <x:f>SUMIFS($F$33:$F$88,$D$33:$D$88,"supplierPayments",$E$33:$E$88,"&gt;="&amp;N$7,$E$33:$E$88,"&lt;"&amp;N$7+7)</x:f>
        <x:v>0</x:v>
      </x:c>
      <x:c r="O10" s="3" t="n">
        <x:f>SUMIFS($F$33:$F$88,$D$33:$D$88,"supplierPayments",$E$33:$E$88,"&gt;="&amp;O$7,$E$33:$E$88,"&lt;"&amp;O$7+7)</x:f>
        <x:v>-17909.516129032254</x:v>
      </x:c>
      <x:c r="P10" s="3" t="n">
        <x:f>SUMIFS($F$33:$F$88,$D$33:$D$88,"supplierPayments",$E$33:$E$88,"&gt;="&amp;P$7,$E$33:$E$88,"&lt;"&amp;P$7+7)</x:f>
        <x:v>0</x:v>
      </x:c>
      <x:c r="Q10" s="3" t="n">
        <x:f>SUMIFS($F$33:$F$88,$D$33:$D$88,"supplierPayments",$E$33:$E$88,"&gt;="&amp;Q$7,$E$33:$E$88,"&lt;"&amp;Q$7+7)</x:f>
        <x:v>-21889.408602150535</x:v>
      </x:c>
    </x:row>
    <x:row r="11" ht="21" customHeight="1">
      <x:c r="A11" s="1"/>
      <x:c r="B11" s="1"/>
      <x:c r="C11" s="2" t="str">
        <x:v>Payroll</x:v>
      </x:c>
      <x:c r="D11" s="2"/>
      <x:c r="E11" s="3" t="n">
        <x:f>SUMIFS($F$33:$F$88,$D$33:$D$88,"payroll",$E$33:$E$88,"&gt;="&amp;E$7,$E$33:$E$88,"&lt;"&amp;E$7+6)</x:f>
        <x:v>0</x:v>
      </x:c>
      <x:c r="F11" s="3" t="n">
        <x:f>SUMIFS($F$33:$F$88,$D$33:$D$88,"payroll",$E$33:$E$88,"&gt;="&amp;F$7,$E$33:$E$88,"&lt;"&amp;F$7+7)</x:f>
        <x:v>0</x:v>
      </x:c>
      <x:c r="G11" s="3" t="n">
        <x:f>SUMIFS($F$33:$F$88,$D$33:$D$88,"payroll",$E$33:$E$88,"&gt;="&amp;G$7,$E$33:$E$88,"&lt;"&amp;G$7+7)</x:f>
        <x:v>0</x:v>
      </x:c>
      <x:c r="H11" s="3" t="n">
        <x:f>SUMIFS($F$33:$F$88,$D$33:$D$88,"payroll",$E$33:$E$88,"&gt;="&amp;H$7,$E$33:$E$88,"&lt;"&amp;H$7+7)</x:f>
        <x:v>-162800</x:v>
      </x:c>
      <x:c r="I11" s="3" t="n">
        <x:f>SUMIFS($F$33:$F$88,$D$33:$D$88,"payroll",$E$33:$E$88,"&gt;="&amp;I$7,$E$33:$E$88,"&lt;"&amp;I$7+7)</x:f>
        <x:v>0</x:v>
      </x:c>
      <x:c r="J11" s="3" t="n">
        <x:f>SUMIFS($F$33:$F$88,$D$33:$D$88,"payroll",$E$33:$E$88,"&gt;="&amp;J$7,$E$33:$E$88,"&lt;"&amp;J$7+7)</x:f>
        <x:v>0</x:v>
      </x:c>
      <x:c r="K11" s="3" t="n">
        <x:f>SUMIFS($F$33:$F$88,$D$33:$D$88,"payroll",$E$33:$E$88,"&gt;="&amp;K$7,$E$33:$E$88,"&lt;"&amp;K$7+7)</x:f>
        <x:v>0</x:v>
      </x:c>
      <x:c r="L11" s="3" t="n">
        <x:f>SUMIFS($F$33:$F$88,$D$33:$D$88,"payroll",$E$33:$E$88,"&gt;="&amp;L$7,$E$33:$E$88,"&lt;"&amp;L$7+7)</x:f>
        <x:v>-162800</x:v>
      </x:c>
      <x:c r="M11" s="3" t="n">
        <x:f>SUMIFS($F$33:$F$88,$D$33:$D$88,"payroll",$E$33:$E$88,"&gt;="&amp;M$7,$E$33:$E$88,"&lt;"&amp;M$7+7)</x:f>
        <x:v>0</x:v>
      </x:c>
      <x:c r="N11" s="3" t="n">
        <x:f>SUMIFS($F$33:$F$88,$D$33:$D$88,"payroll",$E$33:$E$88,"&gt;="&amp;N$7,$E$33:$E$88,"&lt;"&amp;N$7+7)</x:f>
        <x:v>0</x:v>
      </x:c>
      <x:c r="O11" s="3" t="n">
        <x:f>SUMIFS($F$33:$F$88,$D$33:$D$88,"payroll",$E$33:$E$88,"&gt;="&amp;O$7,$E$33:$E$88,"&lt;"&amp;O$7+7)</x:f>
        <x:v>0</x:v>
      </x:c>
      <x:c r="P11" s="3" t="n">
        <x:f>SUMIFS($F$33:$F$88,$D$33:$D$88,"payroll",$E$33:$E$88,"&gt;="&amp;P$7,$E$33:$E$88,"&lt;"&amp;P$7+7)</x:f>
        <x:v>0</x:v>
      </x:c>
      <x:c r="Q11" s="3" t="n">
        <x:f>SUMIFS($F$33:$F$88,$D$33:$D$88,"payroll",$E$33:$E$88,"&gt;="&amp;Q$7,$E$33:$E$88,"&lt;"&amp;Q$7+7)</x:f>
        <x:v>-172500</x:v>
      </x:c>
    </x:row>
    <x:row r="12" ht="21" customHeight="1">
      <x:c r="A12" s="1"/>
      <x:c r="B12" s="1"/>
      <x:c r="C12" s="2" t="str">
        <x:v>Operating overheads</x:v>
      </x:c>
      <x:c r="D12" s="2"/>
      <x:c r="E12" s="3" t="n">
        <x:f>SUMIFS($F$33:$F$88,$D$33:$D$88,"overheads",$E$33:$E$88,"&gt;="&amp;E$7,$E$33:$E$88,"&lt;"&amp;E$7+6)</x:f>
        <x:v>0</x:v>
      </x:c>
      <x:c r="F12" s="3" t="n">
        <x:f>SUMIFS($F$33:$F$88,$D$33:$D$88,"overheads",$E$33:$E$88,"&gt;="&amp;F$7,$E$33:$E$88,"&lt;"&amp;F$7+7)</x:f>
        <x:v>-40000</x:v>
      </x:c>
      <x:c r="G12" s="3" t="n">
        <x:f>SUMIFS($F$33:$F$88,$D$33:$D$88,"overheads",$E$33:$E$88,"&gt;="&amp;G$7,$E$33:$E$88,"&lt;"&amp;G$7+7)</x:f>
        <x:v>0</x:v>
      </x:c>
      <x:c r="H12" s="3" t="n">
        <x:f>SUMIFS($F$33:$F$88,$D$33:$D$88,"overheads",$E$33:$E$88,"&gt;="&amp;H$7,$E$33:$E$88,"&lt;"&amp;H$7+7)</x:f>
        <x:v>0</x:v>
      </x:c>
      <x:c r="I12" s="3" t="n">
        <x:f>SUMIFS($F$33:$F$88,$D$33:$D$88,"overheads",$E$33:$E$88,"&gt;="&amp;I$7,$E$33:$E$88,"&lt;"&amp;I$7+7)</x:f>
        <x:v>0</x:v>
      </x:c>
      <x:c r="J12" s="3" t="n">
        <x:f>SUMIFS($F$33:$F$88,$D$33:$D$88,"overheads",$E$33:$E$88,"&gt;="&amp;J$7,$E$33:$E$88,"&lt;"&amp;J$7+7)</x:f>
        <x:v>-41000</x:v>
      </x:c>
      <x:c r="K12" s="3" t="n">
        <x:f>SUMIFS($F$33:$F$88,$D$33:$D$88,"overheads",$E$33:$E$88,"&gt;="&amp;K$7,$E$33:$E$88,"&lt;"&amp;K$7+7)</x:f>
        <x:v>0</x:v>
      </x:c>
      <x:c r="L12" s="3" t="n">
        <x:f>SUMIFS($F$33:$F$88,$D$33:$D$88,"overheads",$E$33:$E$88,"&gt;="&amp;L$7,$E$33:$E$88,"&lt;"&amp;L$7+7)</x:f>
        <x:v>0</x:v>
      </x:c>
      <x:c r="M12" s="3" t="n">
        <x:f>SUMIFS($F$33:$F$88,$D$33:$D$88,"overheads",$E$33:$E$88,"&gt;="&amp;M$7,$E$33:$E$88,"&lt;"&amp;M$7+7)</x:f>
        <x:v>0</x:v>
      </x:c>
      <x:c r="N12" s="3" t="n">
        <x:f>SUMIFS($F$33:$F$88,$D$33:$D$88,"overheads",$E$33:$E$88,"&gt;="&amp;N$7,$E$33:$E$88,"&lt;"&amp;N$7+7)</x:f>
        <x:v>0</x:v>
      </x:c>
      <x:c r="O12" s="3" t="n">
        <x:f>SUMIFS($F$33:$F$88,$D$33:$D$88,"overheads",$E$33:$E$88,"&gt;="&amp;O$7,$E$33:$E$88,"&lt;"&amp;O$7+7)</x:f>
        <x:v>-42000</x:v>
      </x:c>
      <x:c r="P12" s="3" t="n">
        <x:f>SUMIFS($F$33:$F$88,$D$33:$D$88,"overheads",$E$33:$E$88,"&gt;="&amp;P$7,$E$33:$E$88,"&lt;"&amp;P$7+7)</x:f>
        <x:v>0</x:v>
      </x:c>
      <x:c r="Q12" s="3" t="n">
        <x:f>SUMIFS($F$33:$F$88,$D$33:$D$88,"overheads",$E$33:$E$88,"&gt;="&amp;Q$7,$E$33:$E$88,"&lt;"&amp;Q$7+7)</x:f>
        <x:v>0</x:v>
      </x:c>
    </x:row>
    <x:row r="13" ht="21" customHeight="1">
      <x:c r="A13" s="1"/>
      <x:c r="B13" s="1"/>
      <x:c r="C13" s="2" t="str">
        <x:v>Tax payments</x:v>
      </x:c>
      <x:c r="D13" s="2"/>
      <x:c r="E13" s="3" t="n">
        <x:f>SUMIFS($F$33:$F$88,$D$33:$D$88,"tax",$E$33:$E$88,"&gt;="&amp;E$7,$E$33:$E$88,"&lt;"&amp;E$7+6)</x:f>
        <x:v>0</x:v>
      </x:c>
      <x:c r="F13" s="3" t="n">
        <x:f>SUMIFS($F$33:$F$88,$D$33:$D$88,"tax",$E$33:$E$88,"&gt;="&amp;F$7,$E$33:$E$88,"&lt;"&amp;F$7+7)</x:f>
        <x:v>0</x:v>
      </x:c>
      <x:c r="G13" s="3" t="n">
        <x:f>SUMIFS($F$33:$F$88,$D$33:$D$88,"tax",$E$33:$E$88,"&gt;="&amp;G$7,$E$33:$E$88,"&lt;"&amp;G$7+7)</x:f>
        <x:v>0</x:v>
      </x:c>
      <x:c r="H13" s="3" t="n">
        <x:f>SUMIFS($F$33:$F$88,$D$33:$D$88,"tax",$E$33:$E$88,"&gt;="&amp;H$7,$E$33:$E$88,"&lt;"&amp;H$7+7)</x:f>
        <x:v>-25000</x:v>
      </x:c>
      <x:c r="I13" s="3" t="n">
        <x:f>SUMIFS($F$33:$F$88,$D$33:$D$88,"tax",$E$33:$E$88,"&gt;="&amp;I$7,$E$33:$E$88,"&lt;"&amp;I$7+7)</x:f>
        <x:v>0</x:v>
      </x:c>
      <x:c r="J13" s="3" t="n">
        <x:f>SUMIFS($F$33:$F$88,$D$33:$D$88,"tax",$E$33:$E$88,"&gt;="&amp;J$7,$E$33:$E$88,"&lt;"&amp;J$7+7)</x:f>
        <x:v>0</x:v>
      </x:c>
      <x:c r="K13" s="3" t="n">
        <x:f>SUMIFS($F$33:$F$88,$D$33:$D$88,"tax",$E$33:$E$88,"&gt;="&amp;K$7,$E$33:$E$88,"&lt;"&amp;K$7+7)</x:f>
        <x:v>0</x:v>
      </x:c>
      <x:c r="L13" s="3" t="n">
        <x:f>SUMIFS($F$33:$F$88,$D$33:$D$88,"tax",$E$33:$E$88,"&gt;="&amp;L$7,$E$33:$E$88,"&lt;"&amp;L$7+7)</x:f>
        <x:v>0</x:v>
      </x:c>
      <x:c r="M13" s="3" t="n">
        <x:f>SUMIFS($F$33:$F$88,$D$33:$D$88,"tax",$E$33:$E$88,"&gt;="&amp;M$7,$E$33:$E$88,"&lt;"&amp;M$7+7)</x:f>
        <x:v>0</x:v>
      </x:c>
      <x:c r="N13" s="3" t="n">
        <x:f>SUMIFS($F$33:$F$88,$D$33:$D$88,"tax",$E$33:$E$88,"&gt;="&amp;N$7,$E$33:$E$88,"&lt;"&amp;N$7+7)</x:f>
        <x:v>0</x:v>
      </x:c>
      <x:c r="O13" s="3" t="n">
        <x:f>SUMIFS($F$33:$F$88,$D$33:$D$88,"tax",$E$33:$E$88,"&gt;="&amp;O$7,$E$33:$E$88,"&lt;"&amp;O$7+7)</x:f>
        <x:v>0</x:v>
      </x:c>
      <x:c r="P13" s="3" t="n">
        <x:f>SUMIFS($F$33:$F$88,$D$33:$D$88,"tax",$E$33:$E$88,"&gt;="&amp;P$7,$E$33:$E$88,"&lt;"&amp;P$7+7)</x:f>
        <x:v>0</x:v>
      </x:c>
      <x:c r="Q13" s="3" t="n">
        <x:f>SUMIFS($F$33:$F$88,$D$33:$D$88,"tax",$E$33:$E$88,"&gt;="&amp;Q$7,$E$33:$E$88,"&lt;"&amp;Q$7+7)</x:f>
        <x:v>0</x:v>
      </x:c>
    </x:row>
    <x:row r="14" ht="21" customHeight="1">
      <x:c r="A14" s="1"/>
      <x:c r="B14" s="1"/>
      <x:c r="C14" s="2" t="str">
        <x:v>Interest</x:v>
      </x:c>
      <x:c r="D14" s="2"/>
      <x:c r="E14" s="3" t="n">
        <x:f>SUMIFS($F$33:$F$88,$D$33:$D$88,"interest",$E$33:$E$88,"&gt;="&amp;E$7,$E$33:$E$88,"&lt;"&amp;E$7+6)</x:f>
        <x:v>0</x:v>
      </x:c>
      <x:c r="F14" s="3" t="n">
        <x:f>SUMIFS($F$33:$F$88,$D$33:$D$88,"interest",$E$33:$E$88,"&gt;="&amp;F$7,$E$33:$E$88,"&lt;"&amp;F$7+7)</x:f>
        <x:v>0</x:v>
      </x:c>
      <x:c r="G14" s="3" t="n">
        <x:f>SUMIFS($F$33:$F$88,$D$33:$D$88,"interest",$E$33:$E$88,"&gt;="&amp;G$7,$E$33:$E$88,"&lt;"&amp;G$7+7)</x:f>
        <x:v>0</x:v>
      </x:c>
      <x:c r="H14" s="3" t="n">
        <x:f>SUMIFS($F$33:$F$88,$D$33:$D$88,"interest",$E$33:$E$88,"&gt;="&amp;H$7,$E$33:$E$88,"&lt;"&amp;H$7+7)</x:f>
        <x:v>0</x:v>
      </x:c>
      <x:c r="I14" s="3" t="n">
        <x:f>SUMIFS($F$33:$F$88,$D$33:$D$88,"interest",$E$33:$E$88,"&gt;="&amp;I$7,$E$33:$E$88,"&lt;"&amp;I$7+7)</x:f>
        <x:v>-700</x:v>
      </x:c>
      <x:c r="J14" s="3" t="n">
        <x:f>SUMIFS($F$33:$F$88,$D$33:$D$88,"interest",$E$33:$E$88,"&gt;="&amp;J$7,$E$33:$E$88,"&lt;"&amp;J$7+7)</x:f>
        <x:v>0</x:v>
      </x:c>
      <x:c r="K14" s="3" t="n">
        <x:f>SUMIFS($F$33:$F$88,$D$33:$D$88,"interest",$E$33:$E$88,"&gt;="&amp;K$7,$E$33:$E$88,"&lt;"&amp;K$7+7)</x:f>
        <x:v>0</x:v>
      </x:c>
      <x:c r="L14" s="3" t="n">
        <x:f>SUMIFS($F$33:$F$88,$D$33:$D$88,"interest",$E$33:$E$88,"&gt;="&amp;L$7,$E$33:$E$88,"&lt;"&amp;L$7+7)</x:f>
        <x:v>0</x:v>
      </x:c>
      <x:c r="M14" s="3" t="n">
        <x:f>SUMIFS($F$33:$F$88,$D$33:$D$88,"interest",$E$33:$E$88,"&gt;="&amp;M$7,$E$33:$E$88,"&lt;"&amp;M$7+7)</x:f>
        <x:v>-675</x:v>
      </x:c>
      <x:c r="N14" s="3" t="n">
        <x:f>SUMIFS($F$33:$F$88,$D$33:$D$88,"interest",$E$33:$E$88,"&gt;="&amp;N$7,$E$33:$E$88,"&lt;"&amp;N$7+7)</x:f>
        <x:v>0</x:v>
      </x:c>
      <x:c r="O14" s="3" t="n">
        <x:f>SUMIFS($F$33:$F$88,$D$33:$D$88,"interest",$E$33:$E$88,"&gt;="&amp;O$7,$E$33:$E$88,"&lt;"&amp;O$7+7)</x:f>
        <x:v>0</x:v>
      </x:c>
      <x:c r="P14" s="3" t="n">
        <x:f>SUMIFS($F$33:$F$88,$D$33:$D$88,"interest",$E$33:$E$88,"&gt;="&amp;P$7,$E$33:$E$88,"&lt;"&amp;P$7+7)</x:f>
        <x:v>0</x:v>
      </x:c>
      <x:c r="Q14" s="3" t="n">
        <x:f>SUMIFS($F$33:$F$88,$D$33:$D$88,"interest",$E$33:$E$88,"&gt;="&amp;Q$7,$E$33:$E$88,"&lt;"&amp;Q$7+7)</x:f>
        <x:v>-650</x:v>
      </x:c>
    </x:row>
    <x:row r="15" ht="21" customHeight="1">
      <x:c r="A15" s="1"/>
      <x:c r="B15" s="1"/>
      <x:c r="C15" s="2" t="str">
        <x:v>Capital expenditure</x:v>
      </x:c>
      <x:c r="D15" s="2"/>
      <x:c r="E15" s="3" t="n">
        <x:f>SUMIFS($F$33:$F$88,$D$33:$D$88,"capex",$E$33:$E$88,"&gt;="&amp;E$7,$E$33:$E$88,"&lt;"&amp;E$7+6)</x:f>
        <x:v>0</x:v>
      </x:c>
      <x:c r="F15" s="3" t="n">
        <x:f>SUMIFS($F$33:$F$88,$D$33:$D$88,"capex",$E$33:$E$88,"&gt;="&amp;F$7,$E$33:$E$88,"&lt;"&amp;F$7+7)</x:f>
        <x:v>-75000</x:v>
      </x:c>
      <x:c r="G15" s="3" t="n">
        <x:f>SUMIFS($F$33:$F$88,$D$33:$D$88,"capex",$E$33:$E$88,"&gt;="&amp;G$7,$E$33:$E$88,"&lt;"&amp;G$7+7)</x:f>
        <x:v>0</x:v>
      </x:c>
      <x:c r="H15" s="3" t="n">
        <x:f>SUMIFS($F$33:$F$88,$D$33:$D$88,"capex",$E$33:$E$88,"&gt;="&amp;H$7,$E$33:$E$88,"&lt;"&amp;H$7+7)</x:f>
        <x:v>0</x:v>
      </x:c>
      <x:c r="I15" s="3" t="n">
        <x:f>SUMIFS($F$33:$F$88,$D$33:$D$88,"capex",$E$33:$E$88,"&gt;="&amp;I$7,$E$33:$E$88,"&lt;"&amp;I$7+7)</x:f>
        <x:v>0</x:v>
      </x:c>
      <x:c r="J15" s="3" t="n">
        <x:f>SUMIFS($F$33:$F$88,$D$33:$D$88,"capex",$E$33:$E$88,"&gt;="&amp;J$7,$E$33:$E$88,"&lt;"&amp;J$7+7)</x:f>
        <x:v>-12000</x:v>
      </x:c>
      <x:c r="K15" s="3" t="n">
        <x:f>SUMIFS($F$33:$F$88,$D$33:$D$88,"capex",$E$33:$E$88,"&gt;="&amp;K$7,$E$33:$E$88,"&lt;"&amp;K$7+7)</x:f>
        <x:v>0</x:v>
      </x:c>
      <x:c r="L15" s="3" t="n">
        <x:f>SUMIFS($F$33:$F$88,$D$33:$D$88,"capex",$E$33:$E$88,"&gt;="&amp;L$7,$E$33:$E$88,"&lt;"&amp;L$7+7)</x:f>
        <x:v>0</x:v>
      </x:c>
      <x:c r="M15" s="3" t="n">
        <x:f>SUMIFS($F$33:$F$88,$D$33:$D$88,"capex",$E$33:$E$88,"&gt;="&amp;M$7,$E$33:$E$88,"&lt;"&amp;M$7+7)</x:f>
        <x:v>0</x:v>
      </x:c>
      <x:c r="N15" s="3" t="n">
        <x:f>SUMIFS($F$33:$F$88,$D$33:$D$88,"capex",$E$33:$E$88,"&gt;="&amp;N$7,$E$33:$E$88,"&lt;"&amp;N$7+7)</x:f>
        <x:v>-12000</x:v>
      </x:c>
      <x:c r="O15" s="3" t="n">
        <x:f>SUMIFS($F$33:$F$88,$D$33:$D$88,"capex",$E$33:$E$88,"&gt;="&amp;O$7,$E$33:$E$88,"&lt;"&amp;O$7+7)</x:f>
        <x:v>0</x:v>
      </x:c>
      <x:c r="P15" s="3" t="n">
        <x:f>SUMIFS($F$33:$F$88,$D$33:$D$88,"capex",$E$33:$E$88,"&gt;="&amp;P$7,$E$33:$E$88,"&lt;"&amp;P$7+7)</x:f>
        <x:v>0</x:v>
      </x:c>
      <x:c r="Q15" s="3" t="n">
        <x:f>SUMIFS($F$33:$F$88,$D$33:$D$88,"capex",$E$33:$E$88,"&gt;="&amp;Q$7,$E$33:$E$88,"&lt;"&amp;Q$7+7)</x:f>
        <x:v>0</x:v>
      </x:c>
    </x:row>
    <x:row r="16" ht="21" customHeight="1">
      <x:c r="A16" s="1"/>
      <x:c r="B16" s="1"/>
      <x:c r="C16" s="2" t="str">
        <x:v>Debt principal</x:v>
      </x:c>
      <x:c r="D16" s="2"/>
      <x:c r="E16" s="3" t="n">
        <x:f>SUMIFS($F$33:$F$88,$D$33:$D$88,"debt",$E$33:$E$88,"&gt;="&amp;E$7,$E$33:$E$88,"&lt;"&amp;E$7+6)</x:f>
        <x:v>0</x:v>
      </x:c>
      <x:c r="F16" s="3" t="n">
        <x:f>SUMIFS($F$33:$F$88,$D$33:$D$88,"debt",$E$33:$E$88,"&gt;="&amp;F$7,$E$33:$E$88,"&lt;"&amp;F$7+7)</x:f>
        <x:v>0</x:v>
      </x:c>
      <x:c r="G16" s="3" t="n">
        <x:f>SUMIFS($F$33:$F$88,$D$33:$D$88,"debt",$E$33:$E$88,"&gt;="&amp;G$7,$E$33:$E$88,"&lt;"&amp;G$7+7)</x:f>
        <x:v>0</x:v>
      </x:c>
      <x:c r="H16" s="3" t="n">
        <x:f>SUMIFS($F$33:$F$88,$D$33:$D$88,"debt",$E$33:$E$88,"&gt;="&amp;H$7,$E$33:$E$88,"&lt;"&amp;H$7+7)</x:f>
        <x:v>0</x:v>
      </x:c>
      <x:c r="I16" s="3" t="n">
        <x:f>SUMIFS($F$33:$F$88,$D$33:$D$88,"debt",$E$33:$E$88,"&gt;="&amp;I$7,$E$33:$E$88,"&lt;"&amp;I$7+7)</x:f>
        <x:v>-5000</x:v>
      </x:c>
      <x:c r="J16" s="3" t="n">
        <x:f>SUMIFS($F$33:$F$88,$D$33:$D$88,"debt",$E$33:$E$88,"&gt;="&amp;J$7,$E$33:$E$88,"&lt;"&amp;J$7+7)</x:f>
        <x:v>0</x:v>
      </x:c>
      <x:c r="K16" s="3" t="n">
        <x:f>SUMIFS($F$33:$F$88,$D$33:$D$88,"debt",$E$33:$E$88,"&gt;="&amp;K$7,$E$33:$E$88,"&lt;"&amp;K$7+7)</x:f>
        <x:v>0</x:v>
      </x:c>
      <x:c r="L16" s="3" t="n">
        <x:f>SUMIFS($F$33:$F$88,$D$33:$D$88,"debt",$E$33:$E$88,"&gt;="&amp;L$7,$E$33:$E$88,"&lt;"&amp;L$7+7)</x:f>
        <x:v>0</x:v>
      </x:c>
      <x:c r="M16" s="3" t="n">
        <x:f>SUMIFS($F$33:$F$88,$D$33:$D$88,"debt",$E$33:$E$88,"&gt;="&amp;M$7,$E$33:$E$88,"&lt;"&amp;M$7+7)</x:f>
        <x:v>-5000</x:v>
      </x:c>
      <x:c r="N16" s="3" t="n">
        <x:f>SUMIFS($F$33:$F$88,$D$33:$D$88,"debt",$E$33:$E$88,"&gt;="&amp;N$7,$E$33:$E$88,"&lt;"&amp;N$7+7)</x:f>
        <x:v>0</x:v>
      </x:c>
      <x:c r="O16" s="3" t="n">
        <x:f>SUMIFS($F$33:$F$88,$D$33:$D$88,"debt",$E$33:$E$88,"&gt;="&amp;O$7,$E$33:$E$88,"&lt;"&amp;O$7+7)</x:f>
        <x:v>0</x:v>
      </x:c>
      <x:c r="P16" s="3" t="n">
        <x:f>SUMIFS($F$33:$F$88,$D$33:$D$88,"debt",$E$33:$E$88,"&gt;="&amp;P$7,$E$33:$E$88,"&lt;"&amp;P$7+7)</x:f>
        <x:v>0</x:v>
      </x:c>
      <x:c r="Q16" s="3" t="n">
        <x:f>SUMIFS($F$33:$F$88,$D$33:$D$88,"debt",$E$33:$E$88,"&gt;="&amp;Q$7,$E$33:$E$88,"&lt;"&amp;Q$7+7)</x:f>
        <x:v>-5000</x:v>
      </x:c>
    </x:row>
    <x:row r="17" ht="21" customHeight="1">
      <x:c r="A17" s="1"/>
      <x:c r="B17" s="1"/>
      <x:c r="C17" s="35" t="str">
        <x:v>Net cash change</x:v>
      </x:c>
      <x:c r="D17" s="35"/>
      <x:c r="E17" s="37" t="n">
        <x:f>SUM(E9:E16)</x:f>
        <x:v>87000</x:v>
      </x:c>
      <x:c r="F17" s="37" t="n">
        <x:f>SUM(F9:F16)</x:f>
        <x:v>-51000</x:v>
      </x:c>
      <x:c r="G17" s="37" t="n">
        <x:f>SUM(G9:G16)</x:f>
        <x:v>67734</x:v>
      </x:c>
      <x:c r="H17" s="37" t="n">
        <x:f>SUM(H9:H16)</x:f>
        <x:v>-108800</x:v>
      </x:c>
      <x:c r="I17" s="37" t="n">
        <x:f>SUM(I9:I16)</x:f>
        <x:v>-7247.333333333335</x:v>
      </x:c>
      <x:c r="J17" s="37" t="n">
        <x:f>SUM(J9:J16)</x:f>
        <x:v>-53000</x:v>
      </x:c>
      <x:c r="K17" s="37" t="n">
        <x:f>SUM(K9:K16)</x:f>
        <x:v>86330.0806451613</x:v>
      </x:c>
      <x:c r="L17" s="37" t="n">
        <x:f>SUM(L9:L16)</x:f>
        <x:v>-162800</x:v>
      </x:c>
      <x:c r="M17" s="37" t="n">
        <x:f>SUM(M9:M16)</x:f>
        <x:v>99839.54301075272</x:v>
      </x:c>
      <x:c r="N17" s="37" t="n">
        <x:f>SUM(N9:N16)</x:f>
        <x:v>-12000</x:v>
      </x:c>
      <x:c r="O17" s="37" t="n">
        <x:f>SUM(O9:O16)</x:f>
        <x:v>85868.41935483874</x:v>
      </x:c>
      <x:c r="P17" s="37" t="n">
        <x:f>SUM(P9:P16)</x:f>
        <x:v>0</x:v>
      </x:c>
      <x:c r="Q17" s="37" t="n">
        <x:f>SUM(Q9:Q16)</x:f>
        <x:v>-21866.37634408599</x:v>
      </x:c>
    </x:row>
    <x:row r="18" ht="21" customHeight="1">
      <x:c r="A18" s="1"/>
      <x:c r="B18" s="1"/>
      <x:c r="C18" s="35" t="str">
        <x:v>Closing cash</x:v>
      </x:c>
      <x:c r="D18" s="35"/>
      <x:c r="E18" s="37" t="n">
        <x:f>SUM(E8,E17)</x:f>
        <x:v>242875</x:v>
      </x:c>
      <x:c r="F18" s="37" t="n">
        <x:f>SUM(F8,F17)</x:f>
        <x:v>191875</x:v>
      </x:c>
      <x:c r="G18" s="37" t="n">
        <x:f>SUM(G8,G17)</x:f>
        <x:v>259609</x:v>
      </x:c>
      <x:c r="H18" s="37" t="n">
        <x:f>SUM(H8,H17)</x:f>
        <x:v>150809</x:v>
      </x:c>
      <x:c r="I18" s="37" t="n">
        <x:f>SUM(I8,I17)</x:f>
        <x:v>143561.66666666666</x:v>
      </x:c>
      <x:c r="J18" s="37" t="n">
        <x:f>SUM(J8,J17)</x:f>
        <x:v>90561.66666666666</x:v>
      </x:c>
      <x:c r="K18" s="37" t="n">
        <x:f>SUM(K8,K17)</x:f>
        <x:v>176891.74731182796</x:v>
      </x:c>
      <x:c r="L18" s="37" t="n">
        <x:f>SUM(L8,L17)</x:f>
        <x:v>14091.74731182796</x:v>
      </x:c>
      <x:c r="M18" s="37" t="n">
        <x:f>SUM(M8,M17)</x:f>
        <x:v>113931.29032258068</x:v>
      </x:c>
      <x:c r="N18" s="37" t="n">
        <x:f>SUM(N8,N17)</x:f>
        <x:v>101931.29032258068</x:v>
      </x:c>
      <x:c r="O18" s="37" t="n">
        <x:f>SUM(O8,O17)</x:f>
        <x:v>187799.70967741942</x:v>
      </x:c>
      <x:c r="P18" s="37" t="n">
        <x:f>SUM(P8,P17)</x:f>
        <x:v>187799.70967741942</x:v>
      </x:c>
      <x:c r="Q18" s="37" t="n">
        <x:f>SUM(Q8,Q17)</x:f>
        <x:v>165933.33333333343</x:v>
      </x:c>
    </x:row>
    <x:row r="19" ht="21" customHeight="1">
      <x:c r="A19" s="1"/>
      <x:c r="B19" s="1"/>
      <x:c r="C19" s="2" t="str">
        <x:v>Minimum cash reserve</x:v>
      </x:c>
      <x:c r="D19" s="2"/>
      <x:c r="E19" s="3" t="n">
        <x:f>'Assumptions'!$E$74</x:f>
        <x:v>75000</x:v>
      </x:c>
      <x:c r="F19" s="3" t="n">
        <x:f>'Assumptions'!$E$74</x:f>
        <x:v>75000</x:v>
      </x:c>
      <x:c r="G19" s="3" t="n">
        <x:f>'Assumptions'!$E$74</x:f>
        <x:v>75000</x:v>
      </x:c>
      <x:c r="H19" s="3" t="n">
        <x:f>'Assumptions'!$E$74</x:f>
        <x:v>75000</x:v>
      </x:c>
      <x:c r="I19" s="3" t="n">
        <x:f>'Assumptions'!$E$74</x:f>
        <x:v>75000</x:v>
      </x:c>
      <x:c r="J19" s="3" t="n">
        <x:f>'Assumptions'!$E$74</x:f>
        <x:v>75000</x:v>
      </x:c>
      <x:c r="K19" s="3" t="n">
        <x:f>'Assumptions'!$E$74</x:f>
        <x:v>75000</x:v>
      </x:c>
      <x:c r="L19" s="3" t="n">
        <x:f>'Assumptions'!$E$74</x:f>
        <x:v>75000</x:v>
      </x:c>
      <x:c r="M19" s="3" t="n">
        <x:f>'Assumptions'!$E$74</x:f>
        <x:v>75000</x:v>
      </x:c>
      <x:c r="N19" s="3" t="n">
        <x:f>'Assumptions'!$E$74</x:f>
        <x:v>75000</x:v>
      </x:c>
      <x:c r="O19" s="3" t="n">
        <x:f>'Assumptions'!$E$74</x:f>
        <x:v>75000</x:v>
      </x:c>
      <x:c r="P19" s="3" t="n">
        <x:f>'Assumptions'!$E$74</x:f>
        <x:v>75000</x:v>
      </x:c>
      <x:c r="Q19" s="3" t="n">
        <x:f>'Assumptions'!$E$74</x:f>
        <x:v>75000</x:v>
      </x:c>
    </x:row>
    <x:row r="20" ht="21" customHeight="1">
      <x:c r="A20" s="1"/>
      <x:c r="B20" s="1"/>
      <x:c r="C20" s="2" t="str">
        <x:v>Headroom / (shortfall)</x:v>
      </x:c>
      <x:c r="D20" s="2"/>
      <x:c r="E20" s="3" t="n">
        <x:f>E18-E19</x:f>
        <x:v>167875</x:v>
      </x:c>
      <x:c r="F20" s="3" t="n">
        <x:f>F18-F19</x:f>
        <x:v>116875</x:v>
      </x:c>
      <x:c r="G20" s="3" t="n">
        <x:f>G18-G19</x:f>
        <x:v>184609</x:v>
      </x:c>
      <x:c r="H20" s="3" t="n">
        <x:f>H18-H19</x:f>
        <x:v>75809</x:v>
      </x:c>
      <x:c r="I20" s="3" t="n">
        <x:f>I18-I19</x:f>
        <x:v>68561.66666666666</x:v>
      </x:c>
      <x:c r="J20" s="3" t="n">
        <x:f>J18-J19</x:f>
        <x:v>15561.666666666657</x:v>
      </x:c>
      <x:c r="K20" s="3" t="n">
        <x:f>K18-K19</x:f>
        <x:v>101891.74731182796</x:v>
      </x:c>
      <x:c r="L20" s="3" t="n">
        <x:f>L18-L19</x:f>
        <x:v>-60908.25268817204</x:v>
      </x:c>
      <x:c r="M20" s="3" t="n">
        <x:f>M18-M19</x:f>
        <x:v>38931.29032258068</x:v>
      </x:c>
      <x:c r="N20" s="3" t="n">
        <x:f>N18-N19</x:f>
        <x:v>26931.29032258068</x:v>
      </x:c>
      <x:c r="O20" s="3" t="n">
        <x:f>O18-O19</x:f>
        <x:v>112799.70967741942</x:v>
      </x:c>
      <x:c r="P20" s="3" t="n">
        <x:f>P18-P19</x:f>
        <x:v>112799.70967741942</x:v>
      </x:c>
      <x:c r="Q20" s="3" t="n">
        <x:f>Q18-Q19</x:f>
        <x:v>90933.33333333343</x:v>
      </x:c>
    </x:row>
    <x:row r="21" ht="21" customHeight="1">
      <x:c r="A21" s="1"/>
      <x:c r="B21" s="1"/>
      <x:c r="C21" s="2"/>
      <x:c r="D21" s="2"/>
      <x:c r="E21" s="3"/>
      <x:c r="F21" s="3"/>
      <x:c r="G21" s="3"/>
      <x:c r="H21" s="3"/>
      <x:c r="I21" s="3"/>
      <x:c r="J21" s="3"/>
      <x:c r="K21" s="3"/>
      <x:c r="L21" s="3"/>
      <x:c r="M21" s="3"/>
      <x:c r="N21" s="3"/>
      <x:c r="O21" s="3"/>
      <x:c r="P21" s="3"/>
      <x:c r="Q21" s="3"/>
    </x:row>
    <x:row r="22" ht="21" customHeight="1">
      <x:c r="A22" s="1"/>
      <x:c r="B22" s="1"/>
      <x:c r="C22" s="2"/>
      <x:c r="D22" s="2"/>
      <x:c r="E22" s="3"/>
      <x:c r="F22" s="3"/>
      <x:c r="G22" s="3"/>
      <x:c r="H22" s="3"/>
      <x:c r="I22" s="3"/>
      <x:c r="J22" s="3"/>
      <x:c r="K22" s="3"/>
      <x:c r="L22" s="3"/>
      <x:c r="M22" s="3"/>
      <x:c r="N22" s="3"/>
      <x:c r="O22" s="3"/>
      <x:c r="P22" s="3"/>
      <x:c r="Q22" s="3"/>
    </x:row>
    <x:row r="23" ht="21" customHeight="1">
      <x:c r="A23" s="1"/>
      <x:c r="B23" s="1"/>
      <x:c r="C23" s="2" t="str">
        <x:v>Lowest weekly closing cash</x:v>
      </x:c>
      <x:c r="D23" s="2"/>
      <x:c r="E23" s="3" t="n">
        <x:f>MIN(E18:Q18)</x:f>
        <x:v>14091.74731182796</x:v>
      </x:c>
      <x:c r="F23" s="3"/>
      <x:c r="G23" s="3"/>
      <x:c r="H23" s="3" t="str">
        <x:v>Week</x:v>
      </x:c>
      <x:c r="I23" s="3" t="n">
        <x:f>MATCH(E23,E18:Q18,0)</x:f>
        <x:v>8</x:v>
      </x:c>
      <x:c r="J23" s="3" t="str">
        <x:v>Daily minimum</x:v>
      </x:c>
      <x:c r="K23" s="3" t="n">
        <x:f>MIN(H115:H204)</x:f>
        <x:v>14091.74731182796</x:v>
      </x:c>
      <x:c r="L23" s="3"/>
      <x:c r="M23" s="3" t="str">
        <x:v>On</x:v>
      </x:c>
      <x:c r="N23" s="75" t="n">
        <x:f>INDEX(C115:C204,MATCH(K23,H115:H204,0))</x:f>
        <x:v>46320</x:v>
      </x:c>
      <x:c r="O23" s="3"/>
      <x:c r="P23" s="3"/>
      <x:c r="Q23" s="3"/>
    </x:row>
    <x:row r="24" ht="21" customHeight="1">
      <x:c r="A24" s="1"/>
      <x:c r="B24" s="1"/>
      <x:c r="C24" s="2"/>
      <x:c r="D24" s="2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</x:row>
    <x:row r="25" ht="21" customHeight="1">
      <x:c r="A25" s="1"/>
      <x:c r="B25" s="1"/>
      <x:c r="C25" s="2"/>
      <x:c r="D25" s="2"/>
      <x:c r="E25" s="3"/>
      <x:c r="F25" s="3"/>
      <x:c r="G25" s="3"/>
      <x:c r="H25" s="3"/>
      <x:c r="I25" s="3"/>
      <x:c r="J25" s="3"/>
      <x:c r="K25" s="3"/>
      <x:c r="L25" s="3"/>
      <x:c r="M25" s="3"/>
      <x:c r="N25" s="3"/>
      <x:c r="O25" s="3"/>
      <x:c r="P25" s="3"/>
      <x:c r="Q25" s="3"/>
    </x:row>
    <x:row r="26" ht="21" customHeight="1">
      <x:c r="A26" s="1"/>
      <x:c r="B26" s="1"/>
      <x:c r="C26" s="2" t="str">
        <x:v>Opening bank: close of 31 Aug, after all August activity. W1 begins 31 Aug.</x:v>
      </x:c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1" customHeight="1">
      <x:c r="A27" s="1"/>
      <x:c r="B27" s="1"/>
      <x:c r="C27" s="2" t="str">
        <x:v>Only 1–6 Sep is forecast in W1. There is no omitted 31 Aug day.</x:v>
      </x:c>
      <x:c r="D27" s="2"/>
      <x:c r="E27" s="3"/>
      <x:c r="F27" s="3"/>
      <x:c r="G27" s="3"/>
      <x:c r="H27" s="3"/>
      <x:c r="I27" s="3"/>
      <x:c r="J27" s="3"/>
      <x:c r="K27" s="3"/>
      <x:c r="L27" s="3"/>
      <x:c r="M27" s="3"/>
      <x:c r="N27" s="3"/>
      <x:c r="O27" s="3"/>
      <x:c r="P27" s="3"/>
      <x:c r="Q27" s="3"/>
    </x:row>
    <x:row r="28" ht="21" customHeight="1">
      <x:c r="A28" s="1"/>
      <x:c r="B28" s="1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1" customHeight="1">
      <x:c r="A29" s="1"/>
      <x:c r="B29" s="1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3" customHeight="1">
      <x:c r="A30" s="1"/>
      <x:c r="B30" s="1"/>
      <x:c r="C30" s="23" t="str">
        <x:v>Dated cash event schedule</x:v>
      </x:c>
      <x:c r="D30" s="23"/>
      <x:c r="E30" s="24"/>
      <x:c r="F30" s="24"/>
      <x:c r="G30" s="24"/>
      <x:c r="H30" s="24"/>
      <x:c r="I30" s="24"/>
      <x:c r="J30" s="24"/>
      <x:c r="K30" s="24"/>
      <x:c r="L30" s="24"/>
      <x:c r="M30" s="24"/>
      <x:c r="N30" s="24"/>
      <x:c r="O30" s="24"/>
      <x:c r="P30" s="24"/>
      <x:c r="Q30" s="3"/>
    </x:row>
    <x:row r="31" ht="21" customHeight="1">
      <x:c r="A31" s="1"/>
      <x:c r="B31" s="1"/>
      <x:c r="C31" s="2"/>
      <x:c r="D31" s="2"/>
      <x:c r="E31" s="3"/>
      <x:c r="F31" s="3"/>
      <x:c r="G31" s="3"/>
      <x:c r="H31" s="3"/>
      <x:c r="I31" s="3"/>
      <x:c r="J31" s="3"/>
      <x:c r="K31" s="3"/>
      <x:c r="L31" s="3"/>
      <x:c r="M31" s="3"/>
      <x:c r="N31" s="3"/>
      <x:c r="O31" s="3"/>
      <x:c r="P31" s="3"/>
      <x:c r="Q31" s="3"/>
    </x:row>
    <x:row r="32" ht="26" customHeight="1">
      <x:c r="A32" s="1"/>
      <x:c r="B32" s="1"/>
      <x:c r="C32" s="15" t="str">
        <x:v>Record ID</x:v>
      </x:c>
      <x:c r="D32" s="15" t="str">
        <x:v>Cash category</x:v>
      </x:c>
      <x:c r="E32" s="43" t="str">
        <x:v>Cash date</x:v>
      </x:c>
      <x:c r="F32" s="43" t="str">
        <x:v>Signed EUR</x:v>
      </x:c>
      <x:c r="G32" s="43" t="str">
        <x:v>Month key</x:v>
      </x:c>
      <x:c r="H32" s="43" t="str">
        <x:v>Timing basis</x:v>
      </x:c>
      <x:c r="I32" s="3"/>
      <x:c r="J32" s="3"/>
      <x:c r="K32" s="3"/>
      <x:c r="L32" s="3"/>
      <x:c r="M32" s="3"/>
      <x:c r="N32" s="3"/>
      <x:c r="O32" s="3"/>
      <x:c r="P32" s="3"/>
      <x:c r="Q32" s="3"/>
    </x:row>
    <x:row r="33" ht="21" customHeight="1">
      <x:c r="A33" s="1"/>
      <x:c r="B33" s="1"/>
      <x:c r="C33" s="2" t="str">
        <x:v>AR-2601</x:v>
      </x:c>
      <x:c r="D33" s="2" t="str">
        <x:v>receipts</x:v>
      </x:c>
      <x:c r="E33" s="48" t="n">
        <x:f>'Working capital'!K38</x:f>
        <x:v>46283</x:v>
      </x:c>
      <x:c r="F33" s="3" t="n">
        <x:f>'Working capital'!F38</x:f>
        <x:v>22000</x:v>
      </x:c>
      <x:c r="G33" s="3" t="str">
        <x:f>IF(E33=0,"Unscheduled",TEXT(E33,"yyyy-mm"))</x:f>
        <x:v>2026-09</x:v>
      </x:c>
      <x:c r="H33" s="3" t="str">
        <x:v>Opening AR plan</x:v>
      </x:c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1" customHeight="1">
      <x:c r="A34" s="1"/>
      <x:c r="B34" s="1"/>
      <x:c r="C34" s="2" t="str">
        <x:v>AR-2602</x:v>
      </x:c>
      <x:c r="D34" s="2" t="str">
        <x:v>receipts</x:v>
      </x:c>
      <x:c r="E34" s="48" t="n">
        <x:f>'Working capital'!K39</x:f>
        <x:v>46290</x:v>
      </x:c>
      <x:c r="F34" s="3" t="n">
        <x:f>'Working capital'!F39</x:f>
        <x:v>38000</x:v>
      </x:c>
      <x:c r="G34" s="3" t="str">
        <x:f>IF(E34=0,"Unscheduled",TEXT(E34,"yyyy-mm"))</x:f>
        <x:v>2026-09</x:v>
      </x:c>
      <x:c r="H34" s="3" t="str">
        <x:v>Opening AR plan</x:v>
      </x:c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1" customHeight="1">
      <x:c r="A35" s="1"/>
      <x:c r="B35" s="1"/>
      <x:c r="C35" s="2" t="str">
        <x:v>AR-2603</x:v>
      </x:c>
      <x:c r="D35" s="2" t="str">
        <x:v>receipts</x:v>
      </x:c>
      <x:c r="E35" s="48" t="n">
        <x:f>'Working capital'!K40</x:f>
        <x:v>46276</x:v>
      </x:c>
      <x:c r="F35" s="3" t="n">
        <x:f>'Working capital'!F40</x:f>
        <x:v>42000</x:v>
      </x:c>
      <x:c r="G35" s="3" t="str">
        <x:f>IF(E35=0,"Unscheduled",TEXT(E35,"yyyy-mm"))</x:f>
        <x:v>2026-09</x:v>
      </x:c>
      <x:c r="H35" s="3" t="str">
        <x:v>Opening AR plan</x:v>
      </x:c>
      <x:c r="I35" s="3"/>
      <x:c r="J35" s="3"/>
      <x:c r="K35" s="3"/>
      <x:c r="L35" s="3"/>
      <x:c r="M35" s="3"/>
      <x:c r="N35" s="3"/>
      <x:c r="O35" s="3"/>
      <x:c r="P35" s="3"/>
      <x:c r="Q35" s="3"/>
    </x:row>
    <x:row r="36" ht="21" customHeight="1">
      <x:c r="A36" s="1"/>
      <x:c r="B36" s="1"/>
      <x:c r="C36" s="2" t="str">
        <x:v>AR-2604</x:v>
      </x:c>
      <x:c r="D36" s="2" t="str">
        <x:v>receipts</x:v>
      </x:c>
      <x:c r="E36" s="48" t="n">
        <x:f>'Working capital'!K41</x:f>
        <x:v>46269</x:v>
      </x:c>
      <x:c r="F36" s="3" t="n">
        <x:f>'Working capital'!F41</x:f>
        <x:v>46000</x:v>
      </x:c>
      <x:c r="G36" s="3" t="str">
        <x:f>IF(E36=0,"Unscheduled",TEXT(E36,"yyyy-mm"))</x:f>
        <x:v>2026-09</x:v>
      </x:c>
      <x:c r="H36" s="3" t="str">
        <x:v>Opening AR plan</x:v>
      </x:c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21" customHeight="1">
      <x:c r="A37" s="1"/>
      <x:c r="B37" s="1"/>
      <x:c r="C37" s="2" t="str">
        <x:v>AR-2605</x:v>
      </x:c>
      <x:c r="D37" s="2" t="str">
        <x:v>receipts</x:v>
      </x:c>
      <x:c r="E37" s="48" t="n">
        <x:f>'Working capital'!K42</x:f>
        <x:v>46269</x:v>
      </x:c>
      <x:c r="F37" s="3" t="n">
        <x:f>'Working capital'!F42</x:f>
        <x:v>52000</x:v>
      </x:c>
      <x:c r="G37" s="3" t="str">
        <x:f>IF(E37=0,"Unscheduled",TEXT(E37,"yyyy-mm"))</x:f>
        <x:v>2026-09</x:v>
      </x:c>
      <x:c r="H37" s="3" t="str">
        <x:v>Opening AR plan</x:v>
      </x:c>
      <x:c r="I37" s="3"/>
      <x:c r="J37" s="3"/>
      <x:c r="K37" s="3"/>
      <x:c r="L37" s="3"/>
      <x:c r="M37" s="3"/>
      <x:c r="N37" s="3"/>
      <x:c r="O37" s="3"/>
      <x:c r="P37" s="3"/>
      <x:c r="Q37" s="3"/>
    </x:row>
    <x:row r="38" ht="21" customHeight="1">
      <x:c r="A38" s="1"/>
      <x:c r="B38" s="1"/>
      <x:c r="C38" s="2" t="str">
        <x:v>AR-2606</x:v>
      </x:c>
      <x:c r="D38" s="2" t="str">
        <x:v>receipts</x:v>
      </x:c>
      <x:c r="E38" s="48" t="n">
        <x:f>'Working capital'!K43</x:f>
        <x:v>46276</x:v>
      </x:c>
      <x:c r="F38" s="3" t="n">
        <x:f>'Working capital'!F43</x:f>
        <x:v>48000</x:v>
      </x:c>
      <x:c r="G38" s="3" t="str">
        <x:f>IF(E38=0,"Unscheduled",TEXT(E38,"yyyy-mm"))</x:f>
        <x:v>2026-09</x:v>
      </x:c>
      <x:c r="H38" s="3" t="str">
        <x:v>Opening AR plan</x:v>
      </x:c>
      <x:c r="I38" s="3"/>
      <x:c r="J38" s="3"/>
      <x:c r="K38" s="3"/>
      <x:c r="L38" s="3"/>
      <x:c r="M38" s="3"/>
      <x:c r="N38" s="3"/>
      <x:c r="O38" s="3"/>
      <x:c r="P38" s="3"/>
      <x:c r="Q38" s="3"/>
    </x:row>
    <x:row r="39" ht="21" customHeight="1">
      <x:c r="A39" s="1"/>
      <x:c r="B39" s="1"/>
      <x:c r="C39" s="2" t="str">
        <x:v>AR-2607</x:v>
      </x:c>
      <x:c r="D39" s="2" t="str">
        <x:v>receipts</x:v>
      </x:c>
      <x:c r="E39" s="48" t="n">
        <x:f>'Working capital'!K44</x:f>
        <x:v>46283</x:v>
      </x:c>
      <x:c r="F39" s="3" t="n">
        <x:f>'Working capital'!F44</x:f>
        <x:v>57000</x:v>
      </x:c>
      <x:c r="G39" s="3" t="str">
        <x:f>IF(E39=0,"Unscheduled",TEXT(E39,"yyyy-mm"))</x:f>
        <x:v>2026-09</x:v>
      </x:c>
      <x:c r="H39" s="3" t="str">
        <x:v>Opening AR plan</x:v>
      </x:c>
      <x:c r="I39" s="3"/>
      <x:c r="J39" s="3"/>
      <x:c r="K39" s="3"/>
      <x:c r="L39" s="3"/>
      <x:c r="M39" s="3"/>
      <x:c r="N39" s="3"/>
      <x:c r="O39" s="3"/>
      <x:c r="P39" s="3"/>
      <x:c r="Q39" s="3"/>
    </x:row>
    <x:row r="40" ht="21" customHeight="1">
      <x:c r="A40" s="1"/>
      <x:c r="B40" s="1"/>
      <x:c r="C40" s="2" t="str">
        <x:v>AR-2608</x:v>
      </x:c>
      <x:c r="D40" s="2" t="str">
        <x:v>receipts</x:v>
      </x:c>
      <x:c r="E40" s="48" t="n">
        <x:f>'Working capital'!K45</x:f>
        <x:v>46290</x:v>
      </x:c>
      <x:c r="F40" s="3" t="n">
        <x:f>'Working capital'!F45</x:f>
        <x:v>55000</x:v>
      </x:c>
      <x:c r="G40" s="3" t="str">
        <x:f>IF(E40=0,"Unscheduled",TEXT(E40,"yyyy-mm"))</x:f>
        <x:v>2026-09</x:v>
      </x:c>
      <x:c r="H40" s="3" t="str">
        <x:v>Opening AR plan</x:v>
      </x:c>
      <x:c r="I40" s="3"/>
      <x:c r="J40" s="3"/>
      <x:c r="K40" s="3"/>
      <x:c r="L40" s="3"/>
      <x:c r="M40" s="3"/>
      <x:c r="N40" s="3"/>
      <x:c r="O40" s="3"/>
      <x:c r="P40" s="3"/>
      <x:c r="Q40" s="3"/>
    </x:row>
    <x:row r="41" ht="21" customHeight="1">
      <x:c r="A41" s="1"/>
      <x:c r="B41" s="1"/>
      <x:c r="C41" s="2" t="str">
        <x:v>AP-2601</x:v>
      </x:c>
      <x:c r="D41" s="2" t="str">
        <x:v>supplierPayments</x:v>
      </x:c>
      <x:c r="E41" s="48" t="n">
        <x:f>'Working capital'!L53</x:f>
        <x:v>0</x:v>
      </x:c>
      <x:c r="F41" s="3" t="n">
        <x:f>-'Working capital'!M53</x:f>
        <x:v>0</x:v>
      </x:c>
      <x:c r="G41" s="3" t="str">
        <x:f>IF(E41=0,"Unscheduled",TEXT(E41,"yyyy-mm"))</x:f>
        <x:v>Unscheduled</x:v>
      </x:c>
      <x:c r="H41" s="3" t="str">
        <x:v>Approved, no hold</x:v>
      </x:c>
      <x:c r="I41" s="3"/>
      <x:c r="J41" s="3"/>
      <x:c r="K41" s="3"/>
      <x:c r="L41" s="3"/>
      <x:c r="M41" s="3"/>
      <x:c r="N41" s="3"/>
      <x:c r="O41" s="3"/>
      <x:c r="P41" s="3"/>
      <x:c r="Q41" s="3"/>
    </x:row>
    <x:row r="42" ht="21" customHeight="1">
      <x:c r="A42" s="1"/>
      <x:c r="B42" s="1"/>
      <x:c r="C42" s="2" t="str">
        <x:v>AP-2602</x:v>
      </x:c>
      <x:c r="D42" s="2" t="str">
        <x:v>supplierPayments</x:v>
      </x:c>
      <x:c r="E42" s="48" t="n">
        <x:f>'Working capital'!L54</x:f>
        <x:v>46269</x:v>
      </x:c>
      <x:c r="F42" s="3" t="n">
        <x:f>-'Working capital'!M54</x:f>
        <x:v>-11000</x:v>
      </x:c>
      <x:c r="G42" s="3" t="str">
        <x:f>IF(E42=0,"Unscheduled",TEXT(E42,"yyyy-mm"))</x:f>
        <x:v>2026-09</x:v>
      </x:c>
      <x:c r="H42" s="3" t="str">
        <x:v>Approved, no hold</x:v>
      </x:c>
      <x:c r="I42" s="3"/>
      <x:c r="J42" s="3"/>
      <x:c r="K42" s="3"/>
      <x:c r="L42" s="3"/>
      <x:c r="M42" s="3"/>
      <x:c r="N42" s="3"/>
      <x:c r="O42" s="3"/>
      <x:c r="P42" s="3"/>
      <x:c r="Q42" s="3"/>
    </x:row>
    <x:row r="43" ht="21" customHeight="1">
      <x:c r="A43" s="1"/>
      <x:c r="B43" s="1"/>
      <x:c r="C43" s="2" t="str">
        <x:v>AP-2603</x:v>
      </x:c>
      <x:c r="D43" s="2" t="str">
        <x:v>supplierPayments</x:v>
      </x:c>
      <x:c r="E43" s="48" t="n">
        <x:f>'Working capital'!L55</x:f>
        <x:v>46276</x:v>
      </x:c>
      <x:c r="F43" s="3" t="n">
        <x:f>-'Working capital'!M55</x:f>
        <x:v>-12000</x:v>
      </x:c>
      <x:c r="G43" s="3" t="str">
        <x:f>IF(E43=0,"Unscheduled",TEXT(E43,"yyyy-mm"))</x:f>
        <x:v>2026-09</x:v>
      </x:c>
      <x:c r="H43" s="3" t="str">
        <x:v>Approved, no hold</x:v>
      </x:c>
      <x:c r="I43" s="3"/>
      <x:c r="J43" s="3"/>
      <x:c r="K43" s="3"/>
      <x:c r="L43" s="3"/>
      <x:c r="M43" s="3"/>
      <x:c r="N43" s="3"/>
      <x:c r="O43" s="3"/>
      <x:c r="P43" s="3"/>
      <x:c r="Q43" s="3"/>
    </x:row>
    <x:row r="44" ht="21" customHeight="1">
      <x:c r="A44" s="1"/>
      <x:c r="B44" s="1"/>
      <x:c r="C44" s="2" t="str">
        <x:v>AP-2604</x:v>
      </x:c>
      <x:c r="D44" s="2" t="str">
        <x:v>supplierPayments</x:v>
      </x:c>
      <x:c r="E44" s="48" t="n">
        <x:f>'Working capital'!L56</x:f>
        <x:v>0</x:v>
      </x:c>
      <x:c r="F44" s="3" t="n">
        <x:f>-'Working capital'!M56</x:f>
        <x:v>0</x:v>
      </x:c>
      <x:c r="G44" s="3" t="str">
        <x:f>IF(E44=0,"Unscheduled",TEXT(E44,"yyyy-mm"))</x:f>
        <x:v>Unscheduled</x:v>
      </x:c>
      <x:c r="H44" s="3" t="str">
        <x:v>Approved, no hold</x:v>
      </x:c>
      <x:c r="I44" s="3"/>
      <x:c r="J44" s="3"/>
      <x:c r="K44" s="3"/>
      <x:c r="L44" s="3"/>
      <x:c r="M44" s="3"/>
      <x:c r="N44" s="3"/>
      <x:c r="O44" s="3"/>
      <x:c r="P44" s="3"/>
      <x:c r="Q44" s="3"/>
    </x:row>
    <x:row r="45" ht="21" customHeight="1">
      <x:c r="A45" s="1"/>
      <x:c r="B45" s="1"/>
      <x:c r="C45" s="2" t="str">
        <x:v>AP-2605</x:v>
      </x:c>
      <x:c r="D45" s="2" t="str">
        <x:v>supplierPayments</x:v>
      </x:c>
      <x:c r="E45" s="48" t="n">
        <x:f>'Working capital'!L57</x:f>
        <x:v>46276</x:v>
      </x:c>
      <x:c r="F45" s="3" t="n">
        <x:f>-'Working capital'!M57</x:f>
        <x:v>-14000</x:v>
      </x:c>
      <x:c r="G45" s="3" t="str">
        <x:f>IF(E45=0,"Unscheduled",TEXT(E45,"yyyy-mm"))</x:f>
        <x:v>2026-09</x:v>
      </x:c>
      <x:c r="H45" s="3" t="str">
        <x:v>Approved, no hold</x:v>
      </x:c>
      <x:c r="I45" s="3"/>
      <x:c r="J45" s="3"/>
      <x:c r="K45" s="3"/>
      <x:c r="L45" s="3"/>
      <x:c r="M45" s="3"/>
      <x:c r="N45" s="3"/>
      <x:c r="O45" s="3"/>
      <x:c r="P45" s="3"/>
      <x:c r="Q45" s="3"/>
    </x:row>
    <x:row r="46" ht="21" customHeight="1">
      <x:c r="A46" s="1"/>
      <x:c r="B46" s="1"/>
      <x:c r="C46" s="2" t="str">
        <x:v>AP-2606</x:v>
      </x:c>
      <x:c r="D46" s="2" t="str">
        <x:v>supplierPayments</x:v>
      </x:c>
      <x:c r="E46" s="48" t="n">
        <x:f>'Working capital'!L58</x:f>
        <x:v>46283</x:v>
      </x:c>
      <x:c r="F46" s="3" t="n">
        <x:f>-'Working capital'!M58</x:f>
        <x:v>-10000</x:v>
      </x:c>
      <x:c r="G46" s="3" t="str">
        <x:f>IF(E46=0,"Unscheduled",TEXT(E46,"yyyy-mm"))</x:f>
        <x:v>2026-09</x:v>
      </x:c>
      <x:c r="H46" s="3" t="str">
        <x:v>Approved, no hold</x:v>
      </x:c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1" customHeight="1">
      <x:c r="A47" s="1"/>
      <x:c r="B47" s="1"/>
      <x:c r="C47" s="2" t="str">
        <x:v>AP-2607</x:v>
      </x:c>
      <x:c r="D47" s="2" t="str">
        <x:v>supplierPayments</x:v>
      </x:c>
      <x:c r="E47" s="48" t="n">
        <x:f>'Working capital'!L59</x:f>
        <x:v>46290</x:v>
      </x:c>
      <x:c r="F47" s="3" t="n">
        <x:f>-'Working capital'!M59</x:f>
        <x:v>-7000</x:v>
      </x:c>
      <x:c r="G47" s="3" t="str">
        <x:f>IF(E47=0,"Unscheduled",TEXT(E47,"yyyy-mm"))</x:f>
        <x:v>2026-09</x:v>
      </x:c>
      <x:c r="H47" s="3" t="str">
        <x:v>Approved, no hold</x:v>
      </x:c>
      <x:c r="I47" s="3"/>
      <x:c r="J47" s="3"/>
      <x:c r="K47" s="3"/>
      <x:c r="L47" s="3"/>
      <x:c r="M47" s="3"/>
      <x:c r="N47" s="3"/>
      <x:c r="O47" s="3"/>
      <x:c r="P47" s="3"/>
      <x:c r="Q47" s="3"/>
    </x:row>
    <x:row r="48" ht="21" customHeight="1">
      <x:c r="A48" s="1"/>
      <x:c r="B48" s="1"/>
      <x:c r="C48" s="2" t="str">
        <x:v>AP-2608</x:v>
      </x:c>
      <x:c r="D48" s="2" t="str">
        <x:v>supplierPayments</x:v>
      </x:c>
      <x:c r="E48" s="48" t="n">
        <x:f>'Working capital'!L60</x:f>
        <x:v>46290</x:v>
      </x:c>
      <x:c r="F48" s="3" t="n">
        <x:f>-'Working capital'!M60</x:f>
        <x:v>-7000</x:v>
      </x:c>
      <x:c r="G48" s="3" t="str">
        <x:f>IF(E48=0,"Unscheduled",TEXT(E48,"yyyy-mm"))</x:f>
        <x:v>2026-09</x:v>
      </x:c>
      <x:c r="H48" s="3" t="str">
        <x:v>Approved, no hold</x:v>
      </x:c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1" customHeight="1">
      <x:c r="A49" s="1"/>
      <x:c r="B49" s="1"/>
      <x:c r="C49" s="2" t="str">
        <x:v>NEW-receipts-9-A</x:v>
      </x:c>
      <x:c r="D49" s="2" t="str">
        <x:v>receipts</x:v>
      </x:c>
      <x:c r="E49" s="48" t="n">
        <x:f>DATE(2026,9,15)</x:f>
        <x:v>46280</x:v>
      </x:c>
      <x:c r="F49" s="3" t="n">
        <x:f>('Working capital'!M18)*45%</x:f>
        <x:v>0</x:v>
      </x:c>
      <x:c r="G49" s="3" t="str">
        <x:f>IF(E49=0,"Unscheduled",TEXT(E49,"yyyy-mm"))</x:f>
        <x:v>2026-09</x:v>
      </x:c>
      <x:c r="H49" s="3" t="str">
        <x:v>45% of new activity</x:v>
      </x:c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1" customHeight="1">
      <x:c r="A50" s="1"/>
      <x:c r="B50" s="1"/>
      <x:c r="C50" s="2" t="str">
        <x:v>NEW-receipts-9-B</x:v>
      </x:c>
      <x:c r="D50" s="2" t="str">
        <x:v>receipts</x:v>
      </x:c>
      <x:c r="E50" s="48" t="n">
        <x:f>DATE(2026,9,28)</x:f>
        <x:v>46293</x:v>
      </x:c>
      <x:c r="F50" s="3" t="n">
        <x:f>('Working capital'!M18)*55%</x:f>
        <x:v>0</x:v>
      </x:c>
      <x:c r="G50" s="3" t="str">
        <x:f>IF(E50=0,"Unscheduled",TEXT(E50,"yyyy-mm"))</x:f>
        <x:v>2026-09</x:v>
      </x:c>
      <x:c r="H50" s="3" t="str">
        <x:v>55% of new activity</x:v>
      </x:c>
      <x:c r="I50" s="3"/>
      <x:c r="J50" s="3"/>
      <x:c r="K50" s="3"/>
      <x:c r="L50" s="3"/>
      <x:c r="M50" s="3"/>
      <x:c r="N50" s="3"/>
      <x:c r="O50" s="3"/>
      <x:c r="P50" s="3"/>
      <x:c r="Q50" s="3"/>
    </x:row>
    <x:row r="51" ht="21" customHeight="1">
      <x:c r="A51" s="1"/>
      <x:c r="B51" s="1"/>
      <x:c r="C51" s="2" t="str">
        <x:v>NEW-supplierPayments-9-A</x:v>
      </x:c>
      <x:c r="D51" s="2" t="str">
        <x:v>supplierPayments</x:v>
      </x:c>
      <x:c r="E51" s="48" t="n">
        <x:f>DATE(2026,9,15)</x:f>
        <x:v>46280</x:v>
      </x:c>
      <x:c r="F51" s="3" t="n">
        <x:f>('Working capital'!M27)*45%</x:f>
        <x:v>-1266.0000000000011</x:v>
      </x:c>
      <x:c r="G51" s="3" t="str">
        <x:f>IF(E51=0,"Unscheduled",TEXT(E51,"yyyy-mm"))</x:f>
        <x:v>2026-09</x:v>
      </x:c>
      <x:c r="H51" s="3" t="str">
        <x:v>45% of new activity</x:v>
      </x:c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21" customHeight="1">
      <x:c r="A52" s="1"/>
      <x:c r="B52" s="1"/>
      <x:c r="C52" s="2" t="str">
        <x:v>NEW-supplierPayments-9-B</x:v>
      </x:c>
      <x:c r="D52" s="2" t="str">
        <x:v>supplierPayments</x:v>
      </x:c>
      <x:c r="E52" s="48" t="n">
        <x:f>DATE(2026,9,28)</x:f>
        <x:v>46293</x:v>
      </x:c>
      <x:c r="F52" s="3" t="n">
        <x:f>('Working capital'!M27)*55%</x:f>
        <x:v>-1547.3333333333348</x:v>
      </x:c>
      <x:c r="G52" s="3" t="str">
        <x:f>IF(E52=0,"Unscheduled",TEXT(E52,"yyyy-mm"))</x:f>
        <x:v>2026-09</x:v>
      </x:c>
      <x:c r="H52" s="3" t="str">
        <x:v>55% of new activity</x:v>
      </x:c>
      <x:c r="I52" s="3"/>
      <x:c r="J52" s="3"/>
      <x:c r="K52" s="3"/>
      <x:c r="L52" s="3"/>
      <x:c r="M52" s="3"/>
      <x:c r="N52" s="3"/>
      <x:c r="O52" s="3"/>
      <x:c r="P52" s="3"/>
      <x:c r="Q52" s="3"/>
    </x:row>
    <x:row r="53" ht="21" customHeight="1">
      <x:c r="A53" s="1"/>
      <x:c r="B53" s="1"/>
      <x:c r="C53" s="2" t="str">
        <x:v>SCH-payroll-9</x:v>
      </x:c>
      <x:c r="D53" s="2" t="str">
        <x:v>payroll</x:v>
      </x:c>
      <x:c r="E53" s="48" t="n">
        <x:f>DATE(2026,9,25)</x:f>
        <x:v>46290</x:v>
      </x:c>
      <x:c r="F53" s="3" t="n">
        <x:f>'Working capital'!M31</x:f>
        <x:v>-162800</x:v>
      </x:c>
      <x:c r="G53" s="3" t="str">
        <x:f>IF(E53=0,"Unscheduled",TEXT(E53,"yyyy-mm"))</x:f>
        <x:v>2026-09</x:v>
      </x:c>
      <x:c r="H53" s="3" t="str">
        <x:v>Monthly payment date</x:v>
      </x:c>
      <x:c r="I53" s="3"/>
      <x:c r="J53" s="3"/>
      <x:c r="K53" s="3"/>
      <x:c r="L53" s="3"/>
      <x:c r="M53" s="3"/>
      <x:c r="N53" s="3"/>
      <x:c r="O53" s="3"/>
      <x:c r="P53" s="3"/>
      <x:c r="Q53" s="3"/>
    </x:row>
    <x:row r="54" ht="21" customHeight="1">
      <x:c r="A54" s="1"/>
      <x:c r="B54" s="1"/>
      <x:c r="C54" s="2" t="str">
        <x:v>SCH-overheads-9</x:v>
      </x:c>
      <x:c r="D54" s="2" t="str">
        <x:v>overheads</x:v>
      </x:c>
      <x:c r="E54" s="48" t="n">
        <x:f>DATE(2026,9,10)</x:f>
        <x:v>46275</x:v>
      </x:c>
      <x:c r="F54" s="3" t="n">
        <x:f>'Working capital'!M32</x:f>
        <x:v>-40000</x:v>
      </x:c>
      <x:c r="G54" s="3" t="str">
        <x:f>IF(E54=0,"Unscheduled",TEXT(E54,"yyyy-mm"))</x:f>
        <x:v>2026-09</x:v>
      </x:c>
      <x:c r="H54" s="3" t="str">
        <x:v>Monthly payment date</x:v>
      </x:c>
      <x:c r="I54" s="3"/>
      <x:c r="J54" s="3"/>
      <x:c r="K54" s="3"/>
      <x:c r="L54" s="3"/>
      <x:c r="M54" s="3"/>
      <x:c r="N54" s="3"/>
      <x:c r="O54" s="3"/>
      <x:c r="P54" s="3"/>
      <x:c r="Q54" s="3"/>
    </x:row>
    <x:row r="55" ht="21" customHeight="1">
      <x:c r="A55" s="1"/>
      <x:c r="B55" s="1"/>
      <x:c r="C55" s="2" t="str">
        <x:v>SCH-tax-9</x:v>
      </x:c>
      <x:c r="D55" s="2" t="str">
        <x:v>tax</x:v>
      </x:c>
      <x:c r="E55" s="48" t="n">
        <x:f>DATE(2026,9,21)</x:f>
        <x:v>46286</x:v>
      </x:c>
      <x:c r="F55" s="3" t="n">
        <x:f>-'Assets debt'!M26</x:f>
        <x:v>-25000</x:v>
      </x:c>
      <x:c r="G55" s="3" t="str">
        <x:f>IF(E55=0,"Unscheduled",TEXT(E55,"yyyy-mm"))</x:f>
        <x:v>2026-09</x:v>
      </x:c>
      <x:c r="H55" s="3" t="str">
        <x:v>Monthly payment date</x:v>
      </x:c>
      <x:c r="I55" s="3"/>
      <x:c r="J55" s="3"/>
      <x:c r="K55" s="3"/>
      <x:c r="L55" s="3"/>
      <x:c r="M55" s="3"/>
      <x:c r="N55" s="3"/>
      <x:c r="O55" s="3"/>
      <x:c r="P55" s="3"/>
      <x:c r="Q55" s="3"/>
    </x:row>
    <x:row r="56" ht="21" customHeight="1">
      <x:c r="A56" s="1"/>
      <x:c r="B56" s="1"/>
      <x:c r="C56" s="2" t="str">
        <x:v>SCH-interest-9</x:v>
      </x:c>
      <x:c r="D56" s="2" t="str">
        <x:v>interest</x:v>
      </x:c>
      <x:c r="E56" s="48" t="n">
        <x:f>DATE(2026,9,28)</x:f>
        <x:v>46293</x:v>
      </x:c>
      <x:c r="F56" s="3" t="n">
        <x:f>-'Assets debt'!M22</x:f>
        <x:v>-700</x:v>
      </x:c>
      <x:c r="G56" s="3" t="str">
        <x:f>IF(E56=0,"Unscheduled",TEXT(E56,"yyyy-mm"))</x:f>
        <x:v>2026-09</x:v>
      </x:c>
      <x:c r="H56" s="3" t="str">
        <x:v>Monthly payment date</x:v>
      </x:c>
      <x:c r="I56" s="3"/>
      <x:c r="J56" s="3"/>
      <x:c r="K56" s="3"/>
      <x:c r="L56" s="3"/>
      <x:c r="M56" s="3"/>
      <x:c r="N56" s="3"/>
      <x:c r="O56" s="3"/>
      <x:c r="P56" s="3"/>
      <x:c r="Q56" s="3"/>
    </x:row>
    <x:row r="57" ht="21" customHeight="1">
      <x:c r="A57" s="1"/>
      <x:c r="B57" s="1"/>
      <x:c r="C57" s="2" t="str">
        <x:v>SCH-capex-9</x:v>
      </x:c>
      <x:c r="D57" s="2" t="str">
        <x:v>capex</x:v>
      </x:c>
      <x:c r="E57" s="48" t="n">
        <x:f>DATE(2026,9,8)</x:f>
        <x:v>46273</x:v>
      </x:c>
      <x:c r="F57" s="3" t="n">
        <x:f>-'Assets debt'!M9</x:f>
        <x:v>-75000</x:v>
      </x:c>
      <x:c r="G57" s="3" t="str">
        <x:f>IF(E57=0,"Unscheduled",TEXT(E57,"yyyy-mm"))</x:f>
        <x:v>2026-09</x:v>
      </x:c>
      <x:c r="H57" s="3" t="str">
        <x:v>Monthly payment date</x:v>
      </x:c>
      <x:c r="I57" s="3"/>
      <x:c r="J57" s="3"/>
      <x:c r="K57" s="3"/>
      <x:c r="L57" s="3"/>
      <x:c r="M57" s="3"/>
      <x:c r="N57" s="3"/>
      <x:c r="O57" s="3"/>
      <x:c r="P57" s="3"/>
      <x:c r="Q57" s="3"/>
    </x:row>
    <x:row r="58" ht="21" customHeight="1">
      <x:c r="A58" s="1"/>
      <x:c r="B58" s="1"/>
      <x:c r="C58" s="2" t="str">
        <x:v>SCH-debt-9</x:v>
      </x:c>
      <x:c r="D58" s="2" t="str">
        <x:v>debt</x:v>
      </x:c>
      <x:c r="E58" s="48" t="n">
        <x:f>DATE(2026,9,28)</x:f>
        <x:v>46293</x:v>
      </x:c>
      <x:c r="F58" s="3" t="n">
        <x:f>-'Assets debt'!M19</x:f>
        <x:v>-5000</x:v>
      </x:c>
      <x:c r="G58" s="3" t="str">
        <x:f>IF(E58=0,"Unscheduled",TEXT(E58,"yyyy-mm"))</x:f>
        <x:v>2026-09</x:v>
      </x:c>
      <x:c r="H58" s="3" t="str">
        <x:v>Monthly payment date</x:v>
      </x:c>
      <x:c r="I58" s="3"/>
      <x:c r="J58" s="3"/>
      <x:c r="K58" s="3"/>
      <x:c r="L58" s="3"/>
      <x:c r="M58" s="3"/>
      <x:c r="N58" s="3"/>
      <x:c r="O58" s="3"/>
      <x:c r="P58" s="3"/>
      <x:c r="Q58" s="3"/>
    </x:row>
    <x:row r="59" ht="21" customHeight="1">
      <x:c r="A59" s="1"/>
      <x:c r="B59" s="1"/>
      <x:c r="C59" s="2" t="str">
        <x:v>NEW-receipts-10-A</x:v>
      </x:c>
      <x:c r="D59" s="2" t="str">
        <x:v>receipts</x:v>
      </x:c>
      <x:c r="E59" s="48" t="n">
        <x:f>DATE(2026,10,15)</x:f>
        <x:v>46310</x:v>
      </x:c>
      <x:c r="F59" s="3" t="n">
        <x:f>('Working capital'!N18)*45%</x:f>
        <x:v>105839.56451612904</x:v>
      </x:c>
      <x:c r="G59" s="3" t="str">
        <x:f>IF(E59=0,"Unscheduled",TEXT(E59,"yyyy-mm"))</x:f>
        <x:v>2026-10</x:v>
      </x:c>
      <x:c r="H59" s="3" t="str">
        <x:v>45% of new activity</x:v>
      </x:c>
      <x:c r="I59" s="3"/>
      <x:c r="J59" s="3"/>
      <x:c r="K59" s="3"/>
      <x:c r="L59" s="3"/>
      <x:c r="M59" s="3"/>
      <x:c r="N59" s="3"/>
      <x:c r="O59" s="3"/>
      <x:c r="P59" s="3"/>
      <x:c r="Q59" s="3"/>
    </x:row>
    <x:row r="60" ht="21" customHeight="1">
      <x:c r="A60" s="1"/>
      <x:c r="B60" s="1"/>
      <x:c r="C60" s="2" t="str">
        <x:v>NEW-receipts-10-B</x:v>
      </x:c>
      <x:c r="D60" s="2" t="str">
        <x:v>receipts</x:v>
      </x:c>
      <x:c r="E60" s="48" t="n">
        <x:f>DATE(2026,10,28)</x:f>
        <x:v>46323</x:v>
      </x:c>
      <x:c r="F60" s="3" t="n">
        <x:f>('Working capital'!N18)*55%</x:f>
        <x:v>129359.46774193551</x:v>
      </x:c>
      <x:c r="G60" s="3" t="str">
        <x:f>IF(E60=0,"Unscheduled",TEXT(E60,"yyyy-mm"))</x:f>
        <x:v>2026-10</x:v>
      </x:c>
      <x:c r="H60" s="3" t="str">
        <x:v>55% of new activity</x:v>
      </x:c>
      <x:c r="I60" s="3"/>
      <x:c r="J60" s="3"/>
      <x:c r="K60" s="3"/>
      <x:c r="L60" s="3"/>
      <x:c r="M60" s="3"/>
      <x:c r="N60" s="3"/>
      <x:c r="O60" s="3"/>
      <x:c r="P60" s="3"/>
      <x:c r="Q60" s="3"/>
    </x:row>
    <x:row r="61" ht="21" customHeight="1">
      <x:c r="A61" s="1"/>
      <x:c r="B61" s="1"/>
      <x:c r="C61" s="2" t="str">
        <x:v>NEW-supplierPayments-10-A</x:v>
      </x:c>
      <x:c r="D61" s="2" t="str">
        <x:v>supplierPayments</x:v>
      </x:c>
      <x:c r="E61" s="48" t="n">
        <x:f>DATE(2026,10,15)</x:f>
        <x:v>46310</x:v>
      </x:c>
      <x:c r="F61" s="3" t="n">
        <x:f>('Working capital'!N27)*45%</x:f>
        <x:v>-19509.48387096774</x:v>
      </x:c>
      <x:c r="G61" s="3" t="str">
        <x:f>IF(E61=0,"Unscheduled",TEXT(E61,"yyyy-mm"))</x:f>
        <x:v>2026-10</x:v>
      </x:c>
      <x:c r="H61" s="3" t="str">
        <x:v>45% of new activity</x:v>
      </x:c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1" customHeight="1">
      <x:c r="A62" s="1"/>
      <x:c r="B62" s="1"/>
      <x:c r="C62" s="2" t="str">
        <x:v>NEW-supplierPayments-10-B</x:v>
      </x:c>
      <x:c r="D62" s="2" t="str">
        <x:v>supplierPayments</x:v>
      </x:c>
      <x:c r="E62" s="48" t="n">
        <x:f>DATE(2026,10,28)</x:f>
        <x:v>46323</x:v>
      </x:c>
      <x:c r="F62" s="3" t="n">
        <x:f>('Working capital'!N27)*55%</x:f>
        <x:v>-23844.924731182793</x:v>
      </x:c>
      <x:c r="G62" s="3" t="str">
        <x:f>IF(E62=0,"Unscheduled",TEXT(E62,"yyyy-mm"))</x:f>
        <x:v>2026-10</x:v>
      </x:c>
      <x:c r="H62" s="3" t="str">
        <x:v>55% of new activity</x:v>
      </x:c>
      <x:c r="I62" s="3"/>
      <x:c r="J62" s="3"/>
      <x:c r="K62" s="3"/>
      <x:c r="L62" s="3"/>
      <x:c r="M62" s="3"/>
      <x:c r="N62" s="3"/>
      <x:c r="O62" s="3"/>
      <x:c r="P62" s="3"/>
      <x:c r="Q62" s="3"/>
    </x:row>
    <x:row r="63" ht="21" customHeight="1">
      <x:c r="A63" s="1"/>
      <x:c r="B63" s="1"/>
      <x:c r="C63" s="2" t="str">
        <x:v>SCH-payroll-10</x:v>
      </x:c>
      <x:c r="D63" s="2" t="str">
        <x:v>payroll</x:v>
      </x:c>
      <x:c r="E63" s="48" t="n">
        <x:f>DATE(2026,10,25)</x:f>
        <x:v>46320</x:v>
      </x:c>
      <x:c r="F63" s="3" t="n">
        <x:f>'Working capital'!N31</x:f>
        <x:v>-162800</x:v>
      </x:c>
      <x:c r="G63" s="3" t="str">
        <x:f>IF(E63=0,"Unscheduled",TEXT(E63,"yyyy-mm"))</x:f>
        <x:v>2026-10</x:v>
      </x:c>
      <x:c r="H63" s="3" t="str">
        <x:v>Monthly payment date</x:v>
      </x:c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1" customHeight="1">
      <x:c r="A64" s="1"/>
      <x:c r="B64" s="1"/>
      <x:c r="C64" s="2" t="str">
        <x:v>SCH-overheads-10</x:v>
      </x:c>
      <x:c r="D64" s="2" t="str">
        <x:v>overheads</x:v>
      </x:c>
      <x:c r="E64" s="48" t="n">
        <x:f>DATE(2026,10,10)</x:f>
        <x:v>46305</x:v>
      </x:c>
      <x:c r="F64" s="3" t="n">
        <x:f>'Working capital'!N32</x:f>
        <x:v>-41000</x:v>
      </x:c>
      <x:c r="G64" s="3" t="str">
        <x:f>IF(E64=0,"Unscheduled",TEXT(E64,"yyyy-mm"))</x:f>
        <x:v>2026-10</x:v>
      </x:c>
      <x:c r="H64" s="3" t="str">
        <x:v>Monthly payment date</x:v>
      </x:c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1" customHeight="1">
      <x:c r="A65" s="1"/>
      <x:c r="B65" s="1"/>
      <x:c r="C65" s="2" t="str">
        <x:v>SCH-tax-10</x:v>
      </x:c>
      <x:c r="D65" s="2" t="str">
        <x:v>tax</x:v>
      </x:c>
      <x:c r="E65" s="48" t="n">
        <x:f>DATE(2026,10,21)</x:f>
        <x:v>46316</x:v>
      </x:c>
      <x:c r="F65" s="3" t="n">
        <x:f>-'Assets debt'!N26</x:f>
        <x:v>0</x:v>
      </x:c>
      <x:c r="G65" s="3" t="str">
        <x:f>IF(E65=0,"Unscheduled",TEXT(E65,"yyyy-mm"))</x:f>
        <x:v>2026-10</x:v>
      </x:c>
      <x:c r="H65" s="3" t="str">
        <x:v>Monthly payment date</x:v>
      </x:c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1" customHeight="1">
      <x:c r="A66" s="1"/>
      <x:c r="B66" s="1"/>
      <x:c r="C66" s="2" t="str">
        <x:v>SCH-interest-10</x:v>
      </x:c>
      <x:c r="D66" s="2" t="str">
        <x:v>interest</x:v>
      </x:c>
      <x:c r="E66" s="48" t="n">
        <x:f>DATE(2026,10,28)</x:f>
        <x:v>46323</x:v>
      </x:c>
      <x:c r="F66" s="3" t="n">
        <x:f>-'Assets debt'!N22</x:f>
        <x:v>-675</x:v>
      </x:c>
      <x:c r="G66" s="3" t="str">
        <x:f>IF(E66=0,"Unscheduled",TEXT(E66,"yyyy-mm"))</x:f>
        <x:v>2026-10</x:v>
      </x:c>
      <x:c r="H66" s="3" t="str">
        <x:v>Monthly payment date</x:v>
      </x:c>
      <x:c r="I66" s="3"/>
      <x:c r="J66" s="3"/>
      <x:c r="K66" s="3"/>
      <x:c r="L66" s="3"/>
      <x:c r="M66" s="3"/>
      <x:c r="N66" s="3"/>
      <x:c r="O66" s="3"/>
      <x:c r="P66" s="3"/>
      <x:c r="Q66" s="3"/>
    </x:row>
    <x:row r="67" ht="21" customHeight="1">
      <x:c r="A67" s="1"/>
      <x:c r="B67" s="1"/>
      <x:c r="C67" s="2" t="str">
        <x:v>SCH-capex-10</x:v>
      </x:c>
      <x:c r="D67" s="2" t="str">
        <x:v>capex</x:v>
      </x:c>
      <x:c r="E67" s="48" t="n">
        <x:f>DATE(2026,10,8)</x:f>
        <x:v>46303</x:v>
      </x:c>
      <x:c r="F67" s="3" t="n">
        <x:f>-'Assets debt'!N9</x:f>
        <x:v>-12000</x:v>
      </x:c>
      <x:c r="G67" s="3" t="str">
        <x:f>IF(E67=0,"Unscheduled",TEXT(E67,"yyyy-mm"))</x:f>
        <x:v>2026-10</x:v>
      </x:c>
      <x:c r="H67" s="3" t="str">
        <x:v>Monthly payment date</x:v>
      </x:c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1" customHeight="1">
      <x:c r="A68" s="1"/>
      <x:c r="B68" s="1"/>
      <x:c r="C68" s="2" t="str">
        <x:v>SCH-debt-10</x:v>
      </x:c>
      <x:c r="D68" s="2" t="str">
        <x:v>debt</x:v>
      </x:c>
      <x:c r="E68" s="48" t="n">
        <x:f>DATE(2026,10,28)</x:f>
        <x:v>46323</x:v>
      </x:c>
      <x:c r="F68" s="3" t="n">
        <x:f>-'Assets debt'!N19</x:f>
        <x:v>-5000</x:v>
      </x:c>
      <x:c r="G68" s="3" t="str">
        <x:f>IF(E68=0,"Unscheduled",TEXT(E68,"yyyy-mm"))</x:f>
        <x:v>2026-10</x:v>
      </x:c>
      <x:c r="H68" s="3" t="str">
        <x:v>Monthly payment date</x:v>
      </x:c>
      <x:c r="I68" s="3"/>
      <x:c r="J68" s="3"/>
      <x:c r="K68" s="3"/>
      <x:c r="L68" s="3"/>
      <x:c r="M68" s="3"/>
      <x:c r="N68" s="3"/>
      <x:c r="O68" s="3"/>
      <x:c r="P68" s="3"/>
      <x:c r="Q68" s="3"/>
    </x:row>
    <x:row r="69" ht="21" customHeight="1">
      <x:c r="A69" s="1"/>
      <x:c r="B69" s="1"/>
      <x:c r="C69" s="2" t="str">
        <x:v>NEW-receipts-11-A</x:v>
      </x:c>
      <x:c r="D69" s="2" t="str">
        <x:v>receipts</x:v>
      </x:c>
      <x:c r="E69" s="48" t="n">
        <x:f>DATE(2026,11,15)</x:f>
        <x:v>46341</x:v>
      </x:c>
      <x:c r="F69" s="3" t="n">
        <x:f>('Working capital'!O18)*45%</x:f>
        <x:v>145777.935483871</x:v>
      </x:c>
      <x:c r="G69" s="3" t="str">
        <x:f>IF(E69=0,"Unscheduled",TEXT(E69,"yyyy-mm"))</x:f>
        <x:v>2026-11</x:v>
      </x:c>
      <x:c r="H69" s="3" t="str">
        <x:v>45% of new activity</x:v>
      </x:c>
      <x:c r="I69" s="3"/>
      <x:c r="J69" s="3"/>
      <x:c r="K69" s="3"/>
      <x:c r="L69" s="3"/>
      <x:c r="M69" s="3"/>
      <x:c r="N69" s="3"/>
      <x:c r="O69" s="3"/>
      <x:c r="P69" s="3"/>
      <x:c r="Q69" s="3"/>
    </x:row>
    <x:row r="70" ht="21" customHeight="1">
      <x:c r="A70" s="1"/>
      <x:c r="B70" s="1"/>
      <x:c r="C70" s="2" t="str">
        <x:v>NEW-receipts-11-B</x:v>
      </x:c>
      <x:c r="D70" s="2" t="str">
        <x:v>receipts</x:v>
      </x:c>
      <x:c r="E70" s="48" t="n">
        <x:f>DATE(2026,11,28)</x:f>
        <x:v>46354</x:v>
      </x:c>
      <x:c r="F70" s="3" t="n">
        <x:f>('Working capital'!O18)*55%</x:f>
        <x:v>178173.03225806454</x:v>
      </x:c>
      <x:c r="G70" s="3" t="str">
        <x:f>IF(E70=0,"Unscheduled",TEXT(E70,"yyyy-mm"))</x:f>
        <x:v>2026-11</x:v>
      </x:c>
      <x:c r="H70" s="3" t="str">
        <x:v>55% of new activity</x:v>
      </x:c>
      <x:c r="I70" s="3"/>
      <x:c r="J70" s="3"/>
      <x:c r="K70" s="3"/>
      <x:c r="L70" s="3"/>
      <x:c r="M70" s="3"/>
      <x:c r="N70" s="3"/>
      <x:c r="O70" s="3"/>
      <x:c r="P70" s="3"/>
      <x:c r="Q70" s="3"/>
    </x:row>
    <x:row r="71" ht="21" customHeight="1">
      <x:c r="A71" s="1"/>
      <x:c r="B71" s="1"/>
      <x:c r="C71" s="2" t="str">
        <x:v>NEW-supplierPayments-11-A</x:v>
      </x:c>
      <x:c r="D71" s="2" t="str">
        <x:v>supplierPayments</x:v>
      </x:c>
      <x:c r="E71" s="48" t="n">
        <x:f>DATE(2026,11,15)</x:f>
        <x:v>46341</x:v>
      </x:c>
      <x:c r="F71" s="3" t="n">
        <x:f>('Working capital'!O27)*45%</x:f>
        <x:v>-17909.516129032254</x:v>
      </x:c>
      <x:c r="G71" s="3" t="str">
        <x:f>IF(E71=0,"Unscheduled",TEXT(E71,"yyyy-mm"))</x:f>
        <x:v>2026-11</x:v>
      </x:c>
      <x:c r="H71" s="3" t="str">
        <x:v>45% of new activity</x:v>
      </x:c>
      <x:c r="I71" s="3"/>
      <x:c r="J71" s="3"/>
      <x:c r="K71" s="3"/>
      <x:c r="L71" s="3"/>
      <x:c r="M71" s="3"/>
      <x:c r="N71" s="3"/>
      <x:c r="O71" s="3"/>
      <x:c r="P71" s="3"/>
      <x:c r="Q71" s="3"/>
    </x:row>
    <x:row r="72" ht="21" customHeight="1">
      <x:c r="A72" s="1"/>
      <x:c r="B72" s="1"/>
      <x:c r="C72" s="2" t="str">
        <x:v>NEW-supplierPayments-11-B</x:v>
      </x:c>
      <x:c r="D72" s="2" t="str">
        <x:v>supplierPayments</x:v>
      </x:c>
      <x:c r="E72" s="48" t="n">
        <x:f>DATE(2026,11,28)</x:f>
        <x:v>46354</x:v>
      </x:c>
      <x:c r="F72" s="3" t="n">
        <x:f>('Working capital'!O27)*55%</x:f>
        <x:v>-21889.408602150535</x:v>
      </x:c>
      <x:c r="G72" s="3" t="str">
        <x:f>IF(E72=0,"Unscheduled",TEXT(E72,"yyyy-mm"))</x:f>
        <x:v>2026-11</x:v>
      </x:c>
      <x:c r="H72" s="3" t="str">
        <x:v>55% of new activity</x:v>
      </x:c>
      <x:c r="I72" s="3"/>
      <x:c r="J72" s="3"/>
      <x:c r="K72" s="3"/>
      <x:c r="L72" s="3"/>
      <x:c r="M72" s="3"/>
      <x:c r="N72" s="3"/>
      <x:c r="O72" s="3"/>
      <x:c r="P72" s="3"/>
      <x:c r="Q72" s="3"/>
    </x:row>
    <x:row r="73" ht="21" customHeight="1">
      <x:c r="A73" s="1"/>
      <x:c r="B73" s="1"/>
      <x:c r="C73" s="2" t="str">
        <x:v>SCH-payroll-11</x:v>
      </x:c>
      <x:c r="D73" s="2" t="str">
        <x:v>payroll</x:v>
      </x:c>
      <x:c r="E73" s="48" t="n">
        <x:f>DATE(2026,11,25)</x:f>
        <x:v>46351</x:v>
      </x:c>
      <x:c r="F73" s="3" t="n">
        <x:f>'Working capital'!O31</x:f>
        <x:v>-172500</x:v>
      </x:c>
      <x:c r="G73" s="3" t="str">
        <x:f>IF(E73=0,"Unscheduled",TEXT(E73,"yyyy-mm"))</x:f>
        <x:v>2026-11</x:v>
      </x:c>
      <x:c r="H73" s="3" t="str">
        <x:v>Monthly payment date</x:v>
      </x:c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1" customHeight="1">
      <x:c r="A74" s="1"/>
      <x:c r="B74" s="1"/>
      <x:c r="C74" s="2" t="str">
        <x:v>SCH-overheads-11</x:v>
      </x:c>
      <x:c r="D74" s="2" t="str">
        <x:v>overheads</x:v>
      </x:c>
      <x:c r="E74" s="48" t="n">
        <x:f>DATE(2026,11,10)</x:f>
        <x:v>46336</x:v>
      </x:c>
      <x:c r="F74" s="3" t="n">
        <x:f>'Working capital'!O32</x:f>
        <x:v>-42000</x:v>
      </x:c>
      <x:c r="G74" s="3" t="str">
        <x:f>IF(E74=0,"Unscheduled",TEXT(E74,"yyyy-mm"))</x:f>
        <x:v>2026-11</x:v>
      </x:c>
      <x:c r="H74" s="3" t="str">
        <x:v>Monthly payment date</x:v>
      </x:c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1" customHeight="1">
      <x:c r="A75" s="1"/>
      <x:c r="B75" s="1"/>
      <x:c r="C75" s="2" t="str">
        <x:v>SCH-tax-11</x:v>
      </x:c>
      <x:c r="D75" s="2" t="str">
        <x:v>tax</x:v>
      </x:c>
      <x:c r="E75" s="48" t="n">
        <x:f>DATE(2026,11,21)</x:f>
        <x:v>46347</x:v>
      </x:c>
      <x:c r="F75" s="3" t="n">
        <x:f>-'Assets debt'!O26</x:f>
        <x:v>0</x:v>
      </x:c>
      <x:c r="G75" s="3" t="str">
        <x:f>IF(E75=0,"Unscheduled",TEXT(E75,"yyyy-mm"))</x:f>
        <x:v>2026-11</x:v>
      </x:c>
      <x:c r="H75" s="3" t="str">
        <x:v>Monthly payment date</x:v>
      </x:c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1" customHeight="1">
      <x:c r="A76" s="1"/>
      <x:c r="B76" s="1"/>
      <x:c r="C76" s="2" t="str">
        <x:v>SCH-interest-11</x:v>
      </x:c>
      <x:c r="D76" s="2" t="str">
        <x:v>interest</x:v>
      </x:c>
      <x:c r="E76" s="48" t="n">
        <x:f>DATE(2026,11,28)</x:f>
        <x:v>46354</x:v>
      </x:c>
      <x:c r="F76" s="3" t="n">
        <x:f>-'Assets debt'!O22</x:f>
        <x:v>-650</x:v>
      </x:c>
      <x:c r="G76" s="3" t="str">
        <x:f>IF(E76=0,"Unscheduled",TEXT(E76,"yyyy-mm"))</x:f>
        <x:v>2026-11</x:v>
      </x:c>
      <x:c r="H76" s="3" t="str">
        <x:v>Monthly payment date</x:v>
      </x:c>
      <x:c r="I76" s="3"/>
      <x:c r="J76" s="3"/>
      <x:c r="K76" s="3"/>
      <x:c r="L76" s="3"/>
      <x:c r="M76" s="3"/>
      <x:c r="N76" s="3"/>
      <x:c r="O76" s="3"/>
      <x:c r="P76" s="3"/>
      <x:c r="Q76" s="3"/>
    </x:row>
    <x:row r="77" ht="21" customHeight="1">
      <x:c r="A77" s="1"/>
      <x:c r="B77" s="1"/>
      <x:c r="C77" s="2" t="str">
        <x:v>SCH-capex-11</x:v>
      </x:c>
      <x:c r="D77" s="2" t="str">
        <x:v>capex</x:v>
      </x:c>
      <x:c r="E77" s="48" t="n">
        <x:f>DATE(2026,11,8)</x:f>
        <x:v>46334</x:v>
      </x:c>
      <x:c r="F77" s="3" t="n">
        <x:f>-'Assets debt'!O9</x:f>
        <x:v>-12000</x:v>
      </x:c>
      <x:c r="G77" s="3" t="str">
        <x:f>IF(E77=0,"Unscheduled",TEXT(E77,"yyyy-mm"))</x:f>
        <x:v>2026-11</x:v>
      </x:c>
      <x:c r="H77" s="3" t="str">
        <x:v>Monthly payment date</x:v>
      </x:c>
      <x:c r="I77" s="3"/>
      <x:c r="J77" s="3"/>
      <x:c r="K77" s="3"/>
      <x:c r="L77" s="3"/>
      <x:c r="M77" s="3"/>
      <x:c r="N77" s="3"/>
      <x:c r="O77" s="3"/>
      <x:c r="P77" s="3"/>
      <x:c r="Q77" s="3"/>
    </x:row>
    <x:row r="78" ht="21" customHeight="1">
      <x:c r="A78" s="1"/>
      <x:c r="B78" s="1"/>
      <x:c r="C78" s="2" t="str">
        <x:v>SCH-debt-11</x:v>
      </x:c>
      <x:c r="D78" s="2" t="str">
        <x:v>debt</x:v>
      </x:c>
      <x:c r="E78" s="48" t="n">
        <x:f>DATE(2026,11,28)</x:f>
        <x:v>46354</x:v>
      </x:c>
      <x:c r="F78" s="3" t="n">
        <x:f>-'Assets debt'!O19</x:f>
        <x:v>-5000</x:v>
      </x:c>
      <x:c r="G78" s="3" t="str">
        <x:f>IF(E78=0,"Unscheduled",TEXT(E78,"yyyy-mm"))</x:f>
        <x:v>2026-11</x:v>
      </x:c>
      <x:c r="H78" s="3" t="str">
        <x:v>Monthly payment date</x:v>
      </x:c>
      <x:c r="I78" s="3"/>
      <x:c r="J78" s="3"/>
      <x:c r="K78" s="3"/>
      <x:c r="L78" s="3"/>
      <x:c r="M78" s="3"/>
      <x:c r="N78" s="3"/>
      <x:c r="O78" s="3"/>
      <x:c r="P78" s="3"/>
      <x:c r="Q78" s="3"/>
    </x:row>
    <x:row r="79" ht="21" customHeight="1">
      <x:c r="A79" s="1"/>
      <x:c r="B79" s="1"/>
      <x:c r="C79" s="2" t="str">
        <x:v>NEW-receipts-12-A</x:v>
      </x:c>
      <x:c r="D79" s="2" t="str">
        <x:v>receipts</x:v>
      </x:c>
      <x:c r="E79" s="48" t="n">
        <x:f>DATE(2026,12,15)</x:f>
        <x:v>46371</x:v>
      </x:c>
      <x:c r="F79" s="3" t="n">
        <x:f>('Working capital'!P18)*45%</x:f>
        <x:v>164757.48387096776</x:v>
      </x:c>
      <x:c r="G79" s="3" t="str">
        <x:f>IF(E79=0,"Unscheduled",TEXT(E79,"yyyy-mm"))</x:f>
        <x:v>2026-12</x:v>
      </x:c>
      <x:c r="H79" s="3" t="str">
        <x:v>45% of new activity</x:v>
      </x:c>
      <x:c r="I79" s="3"/>
      <x:c r="J79" s="3"/>
      <x:c r="K79" s="3"/>
      <x:c r="L79" s="3"/>
      <x:c r="M79" s="3"/>
      <x:c r="N79" s="3"/>
      <x:c r="O79" s="3"/>
      <x:c r="P79" s="3"/>
      <x:c r="Q79" s="3"/>
    </x:row>
    <x:row r="80" ht="21" customHeight="1">
      <x:c r="A80" s="1"/>
      <x:c r="B80" s="1"/>
      <x:c r="C80" s="2" t="str">
        <x:v>NEW-receipts-12-B</x:v>
      </x:c>
      <x:c r="D80" s="2" t="str">
        <x:v>receipts</x:v>
      </x:c>
      <x:c r="E80" s="48" t="n">
        <x:f>DATE(2026,12,28)</x:f>
        <x:v>46384</x:v>
      </x:c>
      <x:c r="F80" s="3" t="n">
        <x:f>('Working capital'!P18)*55%</x:f>
        <x:v>201370.25806451615</x:v>
      </x:c>
      <x:c r="G80" s="3" t="str">
        <x:f>IF(E80=0,"Unscheduled",TEXT(E80,"yyyy-mm"))</x:f>
        <x:v>2026-12</x:v>
      </x:c>
      <x:c r="H80" s="3" t="str">
        <x:v>55% of new activity</x:v>
      </x:c>
      <x:c r="I80" s="3"/>
      <x:c r="J80" s="3"/>
      <x:c r="K80" s="3"/>
      <x:c r="L80" s="3"/>
      <x:c r="M80" s="3"/>
      <x:c r="N80" s="3"/>
      <x:c r="O80" s="3"/>
      <x:c r="P80" s="3"/>
      <x:c r="Q80" s="3"/>
    </x:row>
    <x:row r="81" ht="21" customHeight="1">
      <x:c r="A81" s="1"/>
      <x:c r="B81" s="1"/>
      <x:c r="C81" s="2" t="str">
        <x:v>NEW-supplierPayments-12-A</x:v>
      </x:c>
      <x:c r="D81" s="2" t="str">
        <x:v>supplierPayments</x:v>
      </x:c>
      <x:c r="E81" s="48" t="n">
        <x:f>DATE(2026,12,15)</x:f>
        <x:v>46371</x:v>
      </x:c>
      <x:c r="F81" s="3" t="n">
        <x:f>('Working capital'!P27)*45%</x:f>
        <x:v>-19132.741935483875</x:v>
      </x:c>
      <x:c r="G81" s="3" t="str">
        <x:f>IF(E81=0,"Unscheduled",TEXT(E81,"yyyy-mm"))</x:f>
        <x:v>2026-12</x:v>
      </x:c>
      <x:c r="H81" s="3" t="str">
        <x:v>45% of new activity</x:v>
      </x:c>
      <x:c r="I81" s="3"/>
      <x:c r="J81" s="3"/>
      <x:c r="K81" s="3"/>
      <x:c r="L81" s="3"/>
      <x:c r="M81" s="3"/>
      <x:c r="N81" s="3"/>
      <x:c r="O81" s="3"/>
      <x:c r="P81" s="3"/>
      <x:c r="Q81" s="3"/>
    </x:row>
    <x:row r="82" ht="21" customHeight="1">
      <x:c r="A82" s="1"/>
      <x:c r="B82" s="1"/>
      <x:c r="C82" s="2" t="str">
        <x:v>NEW-supplierPayments-12-B</x:v>
      </x:c>
      <x:c r="D82" s="2" t="str">
        <x:v>supplierPayments</x:v>
      </x:c>
      <x:c r="E82" s="48" t="n">
        <x:f>DATE(2026,12,28)</x:f>
        <x:v>46384</x:v>
      </x:c>
      <x:c r="F82" s="3" t="n">
        <x:f>('Working capital'!P27)*55%</x:f>
        <x:v>-23384.462365591404</x:v>
      </x:c>
      <x:c r="G82" s="3" t="str">
        <x:f>IF(E82=0,"Unscheduled",TEXT(E82,"yyyy-mm"))</x:f>
        <x:v>2026-12</x:v>
      </x:c>
      <x:c r="H82" s="3" t="str">
        <x:v>55% of new activity</x:v>
      </x:c>
      <x:c r="I82" s="3"/>
      <x:c r="J82" s="3"/>
      <x:c r="K82" s="3"/>
      <x:c r="L82" s="3"/>
      <x:c r="M82" s="3"/>
      <x:c r="N82" s="3"/>
      <x:c r="O82" s="3"/>
      <x:c r="P82" s="3"/>
      <x:c r="Q82" s="3"/>
    </x:row>
    <x:row r="83" ht="21" customHeight="1">
      <x:c r="A83" s="1"/>
      <x:c r="B83" s="1"/>
      <x:c r="C83" s="2" t="str">
        <x:v>SCH-payroll-12</x:v>
      </x:c>
      <x:c r="D83" s="2" t="str">
        <x:v>payroll</x:v>
      </x:c>
      <x:c r="E83" s="48" t="n">
        <x:f>DATE(2026,12,25)</x:f>
        <x:v>46381</x:v>
      </x:c>
      <x:c r="F83" s="3" t="n">
        <x:f>'Working capital'!P31</x:f>
        <x:v>-172500</x:v>
      </x:c>
      <x:c r="G83" s="3" t="str">
        <x:f>IF(E83=0,"Unscheduled",TEXT(E83,"yyyy-mm"))</x:f>
        <x:v>2026-12</x:v>
      </x:c>
      <x:c r="H83" s="3" t="str">
        <x:v>Monthly payment date</x:v>
      </x:c>
      <x:c r="I83" s="3"/>
      <x:c r="J83" s="3"/>
      <x:c r="K83" s="3"/>
      <x:c r="L83" s="3"/>
      <x:c r="M83" s="3"/>
      <x:c r="N83" s="3"/>
      <x:c r="O83" s="3"/>
      <x:c r="P83" s="3"/>
      <x:c r="Q83" s="3"/>
    </x:row>
    <x:row r="84" ht="21" customHeight="1">
      <x:c r="A84" s="1"/>
      <x:c r="B84" s="1"/>
      <x:c r="C84" s="2" t="str">
        <x:v>SCH-overheads-12</x:v>
      </x:c>
      <x:c r="D84" s="2" t="str">
        <x:v>overheads</x:v>
      </x:c>
      <x:c r="E84" s="48" t="n">
        <x:f>DATE(2026,12,10)</x:f>
        <x:v>46366</x:v>
      </x:c>
      <x:c r="F84" s="3" t="n">
        <x:f>'Working capital'!P32</x:f>
        <x:v>-41000</x:v>
      </x:c>
      <x:c r="G84" s="3" t="str">
        <x:f>IF(E84=0,"Unscheduled",TEXT(E84,"yyyy-mm"))</x:f>
        <x:v>2026-12</x:v>
      </x:c>
      <x:c r="H84" s="3" t="str">
        <x:v>Monthly payment date</x:v>
      </x:c>
      <x:c r="I84" s="3"/>
      <x:c r="J84" s="3"/>
      <x:c r="K84" s="3"/>
      <x:c r="L84" s="3"/>
      <x:c r="M84" s="3"/>
      <x:c r="N84" s="3"/>
      <x:c r="O84" s="3"/>
      <x:c r="P84" s="3"/>
      <x:c r="Q84" s="3"/>
    </x:row>
    <x:row r="85" ht="21" customHeight="1">
      <x:c r="A85" s="1"/>
      <x:c r="B85" s="1"/>
      <x:c r="C85" s="2" t="str">
        <x:v>SCH-tax-12</x:v>
      </x:c>
      <x:c r="D85" s="2" t="str">
        <x:v>tax</x:v>
      </x:c>
      <x:c r="E85" s="48" t="n">
        <x:f>DATE(2026,12,21)</x:f>
        <x:v>46377</x:v>
      </x:c>
      <x:c r="F85" s="3" t="n">
        <x:f>-'Assets debt'!P26</x:f>
        <x:v>-15000</x:v>
      </x:c>
      <x:c r="G85" s="3" t="str">
        <x:f>IF(E85=0,"Unscheduled",TEXT(E85,"yyyy-mm"))</x:f>
        <x:v>2026-12</x:v>
      </x:c>
      <x:c r="H85" s="3" t="str">
        <x:v>Monthly payment date</x:v>
      </x:c>
      <x:c r="I85" s="3"/>
      <x:c r="J85" s="3"/>
      <x:c r="K85" s="3"/>
      <x:c r="L85" s="3"/>
      <x:c r="M85" s="3"/>
      <x:c r="N85" s="3"/>
      <x:c r="O85" s="3"/>
      <x:c r="P85" s="3"/>
      <x:c r="Q85" s="3"/>
    </x:row>
    <x:row r="86" ht="21" customHeight="1">
      <x:c r="A86" s="1"/>
      <x:c r="B86" s="1"/>
      <x:c r="C86" s="2" t="str">
        <x:v>SCH-interest-12</x:v>
      </x:c>
      <x:c r="D86" s="2" t="str">
        <x:v>interest</x:v>
      </x:c>
      <x:c r="E86" s="48" t="n">
        <x:f>DATE(2026,12,28)</x:f>
        <x:v>46384</x:v>
      </x:c>
      <x:c r="F86" s="3" t="n">
        <x:f>-'Assets debt'!P22</x:f>
        <x:v>-625</x:v>
      </x:c>
      <x:c r="G86" s="3" t="str">
        <x:f>IF(E86=0,"Unscheduled",TEXT(E86,"yyyy-mm"))</x:f>
        <x:v>2026-12</x:v>
      </x:c>
      <x:c r="H86" s="3" t="str">
        <x:v>Monthly payment date</x:v>
      </x:c>
      <x:c r="I86" s="3"/>
      <x:c r="J86" s="3"/>
      <x:c r="K86" s="3"/>
      <x:c r="L86" s="3"/>
      <x:c r="M86" s="3"/>
      <x:c r="N86" s="3"/>
      <x:c r="O86" s="3"/>
      <x:c r="P86" s="3"/>
      <x:c r="Q86" s="3"/>
    </x:row>
    <x:row r="87" ht="21" customHeight="1">
      <x:c r="A87" s="1"/>
      <x:c r="B87" s="1"/>
      <x:c r="C87" s="2" t="str">
        <x:v>SCH-capex-12</x:v>
      </x:c>
      <x:c r="D87" s="2" t="str">
        <x:v>capex</x:v>
      </x:c>
      <x:c r="E87" s="48" t="n">
        <x:f>DATE(2026,12,8)</x:f>
        <x:v>46364</x:v>
      </x:c>
      <x:c r="F87" s="3" t="n">
        <x:f>-'Assets debt'!P9</x:f>
        <x:v>-12000</x:v>
      </x:c>
      <x:c r="G87" s="3" t="str">
        <x:f>IF(E87=0,"Unscheduled",TEXT(E87,"yyyy-mm"))</x:f>
        <x:v>2026-12</x:v>
      </x:c>
      <x:c r="H87" s="3" t="str">
        <x:v>Monthly payment date</x:v>
      </x:c>
      <x:c r="I87" s="3"/>
      <x:c r="J87" s="3"/>
      <x:c r="K87" s="3"/>
      <x:c r="L87" s="3"/>
      <x:c r="M87" s="3"/>
      <x:c r="N87" s="3"/>
      <x:c r="O87" s="3"/>
      <x:c r="P87" s="3"/>
      <x:c r="Q87" s="3"/>
    </x:row>
    <x:row r="88" ht="21" customHeight="1">
      <x:c r="A88" s="1"/>
      <x:c r="B88" s="1"/>
      <x:c r="C88" s="2" t="str">
        <x:v>SCH-debt-12</x:v>
      </x:c>
      <x:c r="D88" s="2" t="str">
        <x:v>debt</x:v>
      </x:c>
      <x:c r="E88" s="48" t="n">
        <x:f>DATE(2026,12,28)</x:f>
        <x:v>46384</x:v>
      </x:c>
      <x:c r="F88" s="3" t="n">
        <x:f>-'Assets debt'!P19</x:f>
        <x:v>-5000</x:v>
      </x:c>
      <x:c r="G88" s="3" t="str">
        <x:f>IF(E88=0,"Unscheduled",TEXT(E88,"yyyy-mm"))</x:f>
        <x:v>2026-12</x:v>
      </x:c>
      <x:c r="H88" s="3" t="str">
        <x:v>Monthly payment date</x:v>
      </x:c>
      <x:c r="I88" s="3"/>
      <x:c r="J88" s="3"/>
      <x:c r="K88" s="3"/>
      <x:c r="L88" s="3"/>
      <x:c r="M88" s="3"/>
      <x:c r="N88" s="3"/>
      <x:c r="O88" s="3"/>
      <x:c r="P88" s="3"/>
      <x:c r="Q88" s="3"/>
    </x:row>
    <x:row r="89" ht="21" customHeight="1">
      <x:c r="A89" s="1"/>
      <x:c r="B89" s="1"/>
      <x:c r="C89" s="2"/>
      <x:c r="D89" s="2"/>
      <x:c r="E89" s="3"/>
      <x:c r="F89" s="3"/>
      <x:c r="G89" s="3"/>
      <x:c r="H89" s="3"/>
      <x:c r="I89" s="3"/>
      <x:c r="J89" s="3"/>
      <x:c r="K89" s="3"/>
      <x:c r="L89" s="3"/>
      <x:c r="M89" s="3"/>
      <x:c r="N89" s="3"/>
      <x:c r="O89" s="3"/>
      <x:c r="P89" s="3"/>
      <x:c r="Q89" s="3"/>
    </x:row>
    <x:row r="90" ht="21" customHeight="1">
      <x:c r="A90" s="1"/>
      <x:c r="B90" s="1"/>
      <x:c r="C90" s="2"/>
      <x:c r="D90" s="2"/>
      <x:c r="E90" s="3"/>
      <x:c r="F90" s="3"/>
      <x:c r="G90" s="3"/>
      <x:c r="H90" s="3"/>
      <x:c r="I90" s="3"/>
      <x:c r="J90" s="3"/>
      <x:c r="K90" s="3"/>
      <x:c r="L90" s="3"/>
      <x:c r="M90" s="3"/>
      <x:c r="N90" s="3"/>
      <x:c r="O90" s="3"/>
      <x:c r="P90" s="3"/>
      <x:c r="Q90" s="3"/>
    </x:row>
    <x:row r="91" ht="21" customHeight="1">
      <x:c r="A91" s="1"/>
      <x:c r="B91" s="1"/>
      <x:c r="C91" s="2"/>
      <x:c r="D91" s="2"/>
      <x:c r="E91" s="3"/>
      <x:c r="F91" s="3"/>
      <x:c r="G91" s="3"/>
      <x:c r="H91" s="3"/>
      <x:c r="I91" s="3"/>
      <x:c r="J91" s="3"/>
      <x:c r="K91" s="3"/>
      <x:c r="L91" s="3"/>
      <x:c r="M91" s="3"/>
      <x:c r="N91" s="3"/>
      <x:c r="O91" s="3"/>
      <x:c r="P91" s="3"/>
      <x:c r="Q91" s="3"/>
    </x:row>
    <x:row r="92" ht="21" customHeight="1">
      <x:c r="A92" s="1"/>
      <x:c r="B92" s="1"/>
      <x:c r="C92" s="2"/>
      <x:c r="D92" s="2"/>
      <x:c r="E92" s="3"/>
      <x:c r="F92" s="3"/>
      <x:c r="G92" s="3"/>
      <x:c r="H92" s="3"/>
      <x:c r="I92" s="3"/>
      <x:c r="J92" s="3"/>
      <x:c r="K92" s="3"/>
      <x:c r="L92" s="3"/>
      <x:c r="M92" s="3"/>
      <x:c r="N92" s="3"/>
      <x:c r="O92" s="3"/>
      <x:c r="P92" s="3"/>
      <x:c r="Q92" s="3"/>
    </x:row>
    <x:row r="93" ht="23" customHeight="1">
      <x:c r="A93" s="1"/>
      <x:c r="B93" s="1"/>
      <x:c r="C93" s="23" t="str">
        <x:v>Monthly cash schedule totals</x:v>
      </x:c>
      <x:c r="D93" s="23"/>
      <x:c r="E93" s="24"/>
      <x:c r="F93" s="24"/>
      <x:c r="G93" s="24"/>
      <x:c r="H93" s="24"/>
      <x:c r="I93" s="24"/>
      <x:c r="J93" s="24"/>
      <x:c r="K93" s="24"/>
      <x:c r="L93" s="24"/>
      <x:c r="M93" s="24"/>
      <x:c r="N93" s="24"/>
      <x:c r="O93" s="24"/>
      <x:c r="P93" s="24"/>
      <x:c r="Q93" s="3"/>
    </x:row>
    <x:row r="94" ht="21" customHeight="1">
      <x:c r="A94" s="1"/>
      <x:c r="B94" s="1"/>
      <x:c r="C94" s="2"/>
      <x:c r="D94" s="2"/>
      <x:c r="E94" s="12" t="n">
        <x:v>46023</x:v>
      </x:c>
      <x:c r="F94" s="12" t="n">
        <x:v>46054</x:v>
      </x:c>
      <x:c r="G94" s="12" t="n">
        <x:v>46082</x:v>
      </x:c>
      <x:c r="H94" s="12" t="n">
        <x:v>46113</x:v>
      </x:c>
      <x:c r="I94" s="12" t="n">
        <x:v>46143</x:v>
      </x:c>
      <x:c r="J94" s="12" t="n">
        <x:v>46174</x:v>
      </x:c>
      <x:c r="K94" s="12" t="n">
        <x:v>46204</x:v>
      </x:c>
      <x:c r="L94" s="12" t="n">
        <x:v>46235</x:v>
      </x:c>
      <x:c r="M94" s="12" t="n">
        <x:v>46266</x:v>
      </x:c>
      <x:c r="N94" s="12" t="n">
        <x:v>46296</x:v>
      </x:c>
      <x:c r="O94" s="12" t="n">
        <x:v>46327</x:v>
      </x:c>
      <x:c r="P94" s="12" t="n">
        <x:v>46357</x:v>
      </x:c>
      <x:c r="Q94" s="3"/>
    </x:row>
    <x:row r="95" ht="21" customHeight="1">
      <x:c r="A95" s="1"/>
      <x:c r="B95" s="1"/>
      <x:c r="C95" s="2" t="str">
        <x:v>Dated events net cash</x:v>
      </x:c>
      <x:c r="D95" s="2"/>
      <x:c r="E95" s="3" t="n">
        <x:f>0</x:f>
        <x:v>0</x:v>
      </x:c>
      <x:c r="F95" s="3" t="n">
        <x:f>0</x:f>
        <x:v>0</x:v>
      </x:c>
      <x:c r="G95" s="3" t="n">
        <x:f>0</x:f>
        <x:v>0</x:v>
      </x:c>
      <x:c r="H95" s="3" t="n">
        <x:f>0</x:f>
        <x:v>0</x:v>
      </x:c>
      <x:c r="I95" s="3" t="n">
        <x:f>0</x:f>
        <x:v>0</x:v>
      </x:c>
      <x:c r="J95" s="3" t="n">
        <x:f>0</x:f>
        <x:v>0</x:v>
      </x:c>
      <x:c r="K95" s="3" t="n">
        <x:f>0</x:f>
        <x:v>0</x:v>
      </x:c>
      <x:c r="L95" s="3" t="n">
        <x:f>0</x:f>
        <x:v>0</x:v>
      </x:c>
      <x:c r="M95" s="3" t="n">
        <x:f>SUMIFS($F$33:$F$88,$E$33:$E$88,"&gt;="&amp;M$94,$E$33:$E$88,"&lt;"&amp;EDATE(M$94,1))</x:f>
        <x:v>-12313.333333333314</x:v>
      </x:c>
      <x:c r="N95" s="3" t="n">
        <x:f>SUMIFS($F$33:$F$88,$E$33:$E$88,"&gt;="&amp;N$94,$E$33:$E$88,"&lt;"&amp;EDATE(N$94,1))</x:f>
        <x:v>-29630.376344085962</x:v>
      </x:c>
      <x:c r="O95" s="3" t="n">
        <x:f>SUMIFS($F$33:$F$88,$E$33:$E$88,"&gt;="&amp;O$94,$E$33:$E$88,"&lt;"&amp;EDATE(O$94,1))</x:f>
        <x:v>52002.043010752765</x:v>
      </x:c>
      <x:c r="P95" s="3" t="n">
        <x:f>SUMIFS($F$33:$F$88,$E$33:$E$88,"&gt;="&amp;P$94,$E$33:$E$88,"&lt;"&amp;EDATE(P$94,1))</x:f>
        <x:v>77485.53763440857</x:v>
      </x:c>
      <x:c r="Q95" s="3"/>
    </x:row>
    <x:row r="96" ht="21" customHeight="1">
      <x:c r="A96" s="1"/>
      <x:c r="B96" s="1"/>
      <x:c r="C96" s="2" t="str">
        <x:v>Monthly indirect CF</x:v>
      </x:c>
      <x:c r="D96" s="2"/>
      <x:c r="E96" s="3" t="n">
        <x:f>0</x:f>
        <x:v>0</x:v>
      </x:c>
      <x:c r="F96" s="3" t="n">
        <x:f>0</x:f>
        <x:v>0</x:v>
      </x:c>
      <x:c r="G96" s="3" t="n">
        <x:f>0</x:f>
        <x:v>0</x:v>
      </x:c>
      <x:c r="H96" s="3" t="n">
        <x:f>0</x:f>
        <x:v>0</x:v>
      </x:c>
      <x:c r="I96" s="3" t="n">
        <x:f>0</x:f>
        <x:v>0</x:v>
      </x:c>
      <x:c r="J96" s="3" t="n">
        <x:f>0</x:f>
        <x:v>0</x:v>
      </x:c>
      <x:c r="K96" s="3" t="n">
        <x:f>0</x:f>
        <x:v>0</x:v>
      </x:c>
      <x:c r="L96" s="3" t="n">
        <x:f>0</x:f>
        <x:v>0</x:v>
      </x:c>
      <x:c r="M96" s="3" t="n">
        <x:f>'Cash flow'!M21</x:f>
        <x:v>-12313.333333333328</x:v>
      </x:c>
      <x:c r="N96" s="3" t="n">
        <x:f>'Cash flow'!N21</x:f>
        <x:v>-29630.376344086</x:v>
      </x:c>
      <x:c r="O96" s="3" t="n">
        <x:f>'Cash flow'!O21</x:f>
        <x:v>52002.04301075268</x:v>
      </x:c>
      <x:c r="P96" s="3" t="n">
        <x:f>'Cash flow'!P21</x:f>
        <x:v>77485.53763440863</x:v>
      </x:c>
      <x:c r="Q96" s="3"/>
    </x:row>
    <x:row r="97" ht="21" customHeight="1">
      <x:c r="A97" s="1"/>
      <x:c r="B97" s="1"/>
      <x:c r="C97" s="2"/>
      <x:c r="D97" s="2"/>
      <x:c r="E97" s="3"/>
      <x:c r="F97" s="3"/>
      <x:c r="G97" s="3"/>
      <x:c r="H97" s="3"/>
      <x:c r="I97" s="3"/>
      <x:c r="J97" s="3"/>
      <x:c r="K97" s="3"/>
      <x:c r="L97" s="3"/>
      <x:c r="M97" s="3"/>
      <x:c r="N97" s="3"/>
      <x:c r="O97" s="3"/>
      <x:c r="P97" s="3"/>
      <x:c r="Q97" s="3"/>
    </x:row>
    <x:row r="98" ht="21" customHeight="1">
      <x:c r="A98" s="1"/>
      <x:c r="B98" s="1"/>
      <x:c r="C98" s="2"/>
      <x:c r="D98" s="2"/>
      <x:c r="E98" s="3"/>
      <x:c r="F98" s="3"/>
      <x:c r="G98" s="3"/>
      <x:c r="H98" s="3"/>
      <x:c r="I98" s="3"/>
      <x:c r="J98" s="3"/>
      <x:c r="K98" s="3"/>
      <x:c r="L98" s="3"/>
      <x:c r="M98" s="3"/>
      <x:c r="N98" s="3"/>
      <x:c r="O98" s="3"/>
      <x:c r="P98" s="3"/>
      <x:c r="Q98" s="3"/>
    </x:row>
    <x:row r="99" ht="21" customHeight="1">
      <x:c r="A99" s="1"/>
      <x:c r="B99" s="1"/>
      <x:c r="C99" s="2" t="str">
        <x:v>Bank opening at 31 August close</x:v>
      </x:c>
      <x:c r="D99" s="2"/>
      <x:c r="E99" s="3" t="n">
        <x:f>'Balance sheet'!L8</x:f>
        <x:v>155875</x:v>
      </x:c>
      <x:c r="F99" s="3"/>
      <x:c r="G99" s="3"/>
      <x:c r="H99" s="3"/>
      <x:c r="I99" s="3"/>
      <x:c r="J99" s="3"/>
      <x:c r="K99" s="3"/>
      <x:c r="L99" s="3"/>
      <x:c r="M99" s="3"/>
      <x:c r="N99" s="3"/>
      <x:c r="O99" s="3"/>
      <x:c r="P99" s="3"/>
      <x:c r="Q99" s="3"/>
    </x:row>
    <x:row r="100" ht="21" customHeight="1">
      <x:c r="A100" s="1"/>
      <x:c r="B100" s="1"/>
      <x:c r="C100" s="2" t="str">
        <x:v>31 August forecast bridge adjustment</x:v>
      </x:c>
      <x:c r="D100" s="2"/>
      <x:c r="E100" s="3" t="n">
        <x:v>0</x:v>
      </x:c>
      <x:c r="F100" s="3"/>
      <x:c r="G100" s="3"/>
      <x:c r="H100" s="3"/>
      <x:c r="I100" s="3"/>
      <x:c r="J100" s="3"/>
      <x:c r="K100" s="3"/>
      <x:c r="L100" s="3"/>
      <x:c r="M100" s="3"/>
      <x:c r="N100" s="3"/>
      <x:c r="O100" s="3"/>
      <x:c r="P100" s="3"/>
      <x:c r="Q100" s="3"/>
    </x:row>
    <x:row r="101" ht="21" customHeight="1">
      <x:c r="A101" s="1"/>
      <x:c r="B101" s="1"/>
      <x:c r="C101" s="2" t="str">
        <x:v>Week 1 opening cash</x:v>
      </x:c>
      <x:c r="D101" s="2"/>
      <x:c r="E101" s="3" t="n">
        <x:f>SUM(E99:E100)</x:f>
        <x:v>155875</x:v>
      </x:c>
      <x:c r="F101" s="3"/>
      <x:c r="G101" s="3"/>
      <x:c r="H101" s="3"/>
      <x:c r="I101" s="3"/>
      <x:c r="J101" s="3"/>
      <x:c r="K101" s="3"/>
      <x:c r="L101" s="3"/>
      <x:c r="M101" s="3"/>
      <x:c r="N101" s="3"/>
      <x:c r="O101" s="3"/>
      <x:c r="P101" s="3"/>
      <x:c r="Q101" s="3"/>
    </x:row>
    <x:row r="102" ht="21" customHeight="1">
      <x:c r="A102" s="1"/>
      <x:c r="B102" s="1"/>
      <x:c r="C102" s="2"/>
      <x:c r="D102" s="2"/>
      <x:c r="E102" s="3"/>
      <x:c r="F102" s="3"/>
      <x:c r="G102" s="3"/>
      <x:c r="H102" s="3"/>
      <x:c r="I102" s="3"/>
      <x:c r="J102" s="3"/>
      <x:c r="K102" s="3"/>
      <x:c r="L102" s="3"/>
      <x:c r="M102" s="3"/>
      <x:c r="N102" s="3"/>
      <x:c r="O102" s="3"/>
      <x:c r="P102" s="3"/>
      <x:c r="Q102" s="3"/>
    </x:row>
    <x:row r="103" ht="21" customHeight="1">
      <x:c r="A103" s="1"/>
      <x:c r="B103" s="1"/>
      <x:c r="C103" s="2" t="str">
        <x:v>Cash at 29 November</x:v>
      </x:c>
      <x:c r="D103" s="2"/>
      <x:c r="E103" s="3" t="n">
        <x:f>Q18</x:f>
        <x:v>165933.33333333343</x:v>
      </x:c>
      <x:c r="F103" s="3"/>
      <x:c r="G103" s="3"/>
      <x:c r="H103" s="3"/>
      <x:c r="I103" s="3"/>
      <x:c r="J103" s="3"/>
      <x:c r="K103" s="3"/>
      <x:c r="L103" s="3"/>
      <x:c r="M103" s="3"/>
      <x:c r="N103" s="3"/>
      <x:c r="O103" s="3"/>
      <x:c r="P103" s="3"/>
      <x:c r="Q103" s="3"/>
    </x:row>
    <x:row r="104" ht="21" customHeight="1">
      <x:c r="A104" s="1"/>
      <x:c r="B104" s="1"/>
      <x:c r="C104" s="2" t="str">
        <x:v>Cash events on 30 November</x:v>
      </x:c>
      <x:c r="D104" s="2"/>
      <x:c r="E104" s="3" t="n">
        <x:f>SUMIFS($F$33:$F$88,$E$33:$E$88,"&gt;="&amp;DATE(2026,11,30),$E$33:$E$88,"&lt;"&amp;DATE(2026,12,1))</x:f>
        <x:v>0</x:v>
      </x:c>
      <x:c r="F104" s="3"/>
      <x:c r="G104" s="3"/>
      <x:c r="H104" s="3"/>
      <x:c r="I104" s="3"/>
      <x:c r="J104" s="3"/>
      <x:c r="K104" s="3"/>
      <x:c r="L104" s="3"/>
      <x:c r="M104" s="3"/>
      <x:c r="N104" s="3"/>
      <x:c r="O104" s="3"/>
      <x:c r="P104" s="3"/>
      <x:c r="Q104" s="3"/>
    </x:row>
    <x:row r="105" ht="21" customHeight="1">
      <x:c r="A105" s="1"/>
      <x:c r="B105" s="1"/>
      <x:c r="C105" s="2" t="str">
        <x:v>Cash at 30 November</x:v>
      </x:c>
      <x:c r="D105" s="2"/>
      <x:c r="E105" s="3" t="n">
        <x:f>SUM(E103:E104)</x:f>
        <x:v>165933.33333333343</x:v>
      </x:c>
      <x:c r="F105" s="3"/>
      <x:c r="G105" s="3"/>
      <x:c r="H105" s="3"/>
      <x:c r="I105" s="3"/>
      <x:c r="J105" s="3"/>
      <x:c r="K105" s="3"/>
      <x:c r="L105" s="3"/>
      <x:c r="M105" s="3"/>
      <x:c r="N105" s="3"/>
      <x:c r="O105" s="3"/>
      <x:c r="P105" s="3"/>
      <x:c r="Q105" s="3"/>
    </x:row>
    <x:row r="106" ht="21" customHeight="1">
      <x:c r="A106" s="1"/>
      <x:c r="B106" s="1"/>
      <x:c r="C106" s="2"/>
      <x:c r="D106" s="2"/>
      <x:c r="E106" s="3"/>
      <x:c r="F106" s="3"/>
      <x:c r="G106" s="3"/>
      <x:c r="H106" s="3"/>
      <x:c r="I106" s="3"/>
      <x:c r="J106" s="3"/>
      <x:c r="K106" s="3"/>
      <x:c r="L106" s="3"/>
      <x:c r="M106" s="3"/>
      <x:c r="N106" s="3"/>
      <x:c r="O106" s="3"/>
      <x:c r="P106" s="3"/>
      <x:c r="Q106" s="3"/>
    </x:row>
    <x:row r="107" ht="21" customHeight="1">
      <x:c r="A107" s="1"/>
      <x:c r="B107" s="1"/>
      <x:c r="C107" s="2"/>
      <x:c r="D107" s="2"/>
      <x:c r="E107" s="3"/>
      <x:c r="F107" s="3"/>
      <x:c r="G107" s="3"/>
      <x:c r="H107" s="3"/>
      <x:c r="I107" s="3"/>
      <x:c r="J107" s="3"/>
      <x:c r="K107" s="3"/>
      <x:c r="L107" s="3"/>
      <x:c r="M107" s="3"/>
      <x:c r="N107" s="3"/>
      <x:c r="O107" s="3"/>
      <x:c r="P107" s="3"/>
      <x:c r="Q107" s="3"/>
    </x:row>
    <x:row r="108" ht="21" customHeight="1">
      <x:c r="A108" s="1"/>
      <x:c r="B108" s="1"/>
      <x:c r="C108" s="2" t="str">
        <x:v>DSO targets yield to already scheduled opening receipts to avoid negative new receipts.</x:v>
      </x:c>
      <x:c r="D108" s="2"/>
      <x:c r="E108" s="3"/>
      <x:c r="F108" s="3"/>
      <x:c r="G108" s="3"/>
      <x:c r="H108" s="3"/>
      <x:c r="I108" s="3"/>
      <x:c r="J108" s="3"/>
      <x:c r="K108" s="3"/>
      <x:c r="L108" s="3"/>
      <x:c r="M108" s="3"/>
      <x:c r="N108" s="3"/>
      <x:c r="O108" s="3"/>
      <x:c r="P108" s="3"/>
      <x:c r="Q108" s="3"/>
    </x:row>
    <x:row r="109" ht="21" customHeight="1">
      <x:c r="A109" s="1"/>
      <x:c r="B109" s="1"/>
      <x:c r="C109" s="2" t="str">
        <x:v>Unscheduled AP stays in closing payables until both workflow prerequisites are met.</x:v>
      </x:c>
      <x:c r="D109" s="2"/>
      <x:c r="E109" s="3"/>
      <x:c r="F109" s="3"/>
      <x:c r="G109" s="3"/>
      <x:c r="H109" s="3"/>
      <x:c r="I109" s="3"/>
      <x:c r="J109" s="3"/>
      <x:c r="K109" s="3"/>
      <x:c r="L109" s="3"/>
      <x:c r="M109" s="3"/>
      <x:c r="N109" s="3"/>
      <x:c r="O109" s="3"/>
      <x:c r="P109" s="3"/>
      <x:c r="Q109" s="3"/>
    </x:row>
    <x:row r="110" ht="21" customHeight="1">
      <x:c r="A110" s="1"/>
      <x:c r="B110" s="1"/>
      <x:c r="C110" s="2"/>
      <x:c r="D110" s="2"/>
      <x:c r="E110" s="3"/>
      <x:c r="F110" s="3"/>
      <x:c r="G110" s="3"/>
      <x:c r="H110" s="3"/>
      <x:c r="I110" s="3"/>
      <x:c r="J110" s="3"/>
      <x:c r="K110" s="3"/>
      <x:c r="L110" s="3"/>
      <x:c r="M110" s="3"/>
      <x:c r="N110" s="3"/>
      <x:c r="O110" s="3"/>
      <x:c r="P110" s="3"/>
      <x:c r="Q110" s="3"/>
    </x:row>
    <x:row r="111" ht="21" customHeight="1">
      <x:c r="A111" s="1"/>
      <x:c r="B111" s="1"/>
      <x:c r="C111" s="2"/>
      <x:c r="D111" s="2"/>
      <x:c r="E111" s="3"/>
      <x:c r="F111" s="3"/>
      <x:c r="G111" s="3"/>
      <x:c r="H111" s="3"/>
      <x:c r="I111" s="3"/>
      <x:c r="J111" s="3"/>
      <x:c r="K111" s="3"/>
      <x:c r="L111" s="3"/>
      <x:c r="M111" s="3"/>
      <x:c r="N111" s="3"/>
      <x:c r="O111" s="3"/>
      <x:c r="P111" s="3"/>
      <x:c r="Q111" s="3"/>
    </x:row>
    <x:row r="112" ht="23" customHeight="1">
      <x:c r="A112" s="1"/>
      <x:c r="B112" s="1"/>
      <x:c r="C112" s="23" t="str">
        <x:v>Daily scheduled cash through 29 November</x:v>
      </x:c>
      <x:c r="D112" s="23"/>
      <x:c r="E112" s="24"/>
      <x:c r="F112" s="24"/>
      <x:c r="G112" s="24"/>
      <x:c r="H112" s="24"/>
      <x:c r="I112" s="24"/>
      <x:c r="J112" s="24"/>
      <x:c r="K112" s="24"/>
      <x:c r="L112" s="24"/>
      <x:c r="M112" s="24"/>
      <x:c r="N112" s="24"/>
      <x:c r="O112" s="24"/>
      <x:c r="P112" s="24"/>
      <x:c r="Q112" s="3"/>
    </x:row>
    <x:row r="113" ht="21" customHeight="1">
      <x:c r="A113" s="1"/>
      <x:c r="B113" s="1"/>
      <x:c r="C113" s="2"/>
      <x:c r="D113" s="2"/>
      <x:c r="E113" s="3"/>
      <x:c r="F113" s="3"/>
      <x:c r="G113" s="3"/>
      <x:c r="H113" s="3"/>
      <x:c r="I113" s="3"/>
      <x:c r="J113" s="3"/>
      <x:c r="K113" s="3"/>
      <x:c r="L113" s="3"/>
      <x:c r="M113" s="3"/>
      <x:c r="N113" s="3"/>
      <x:c r="O113" s="3"/>
      <x:c r="P113" s="3"/>
      <x:c r="Q113" s="3"/>
    </x:row>
    <x:row r="114" ht="27" customHeight="1">
      <x:c r="A114" s="1"/>
      <x:c r="B114" s="1"/>
      <x:c r="C114" s="15" t="str">
        <x:v>Date</x:v>
      </x:c>
      <x:c r="D114" s="15" t="str">
        <x:v>Opening cash</x:v>
      </x:c>
      <x:c r="E114" s="43" t="str">
        <x:v>Receipts</x:v>
      </x:c>
      <x:c r="F114" s="43" t="str">
        <x:v>Payments</x:v>
      </x:c>
      <x:c r="G114" s="43" t="str">
        <x:v>Net change</x:v>
      </x:c>
      <x:c r="H114" s="43" t="str">
        <x:v>Closing cash</x:v>
      </x:c>
      <x:c r="I114" s="43" t="str">
        <x:v>Reserve</x:v>
      </x:c>
      <x:c r="J114" s="43" t="str">
        <x:v>Headroom</x:v>
      </x:c>
      <x:c r="K114" s="3"/>
      <x:c r="L114" s="3"/>
      <x:c r="M114" s="3"/>
      <x:c r="N114" s="3"/>
      <x:c r="O114" s="3"/>
      <x:c r="P114" s="3"/>
      <x:c r="Q114" s="3"/>
    </x:row>
    <x:row r="115" ht="21" customHeight="1">
      <x:c r="A115" s="1"/>
      <x:c r="B115" s="1"/>
      <x:c r="C115" s="75" t="n">
        <x:v>46266</x:v>
      </x:c>
      <x:c r="D115" s="3" t="n">
        <x:f>E99</x:f>
        <x:v>155875</x:v>
      </x:c>
      <x:c r="E115" s="3" t="n">
        <x:f>SUMIFS($F$33:$F$88,$E$33:$E$88,C115,$F$33:$F$88,"&gt;0")</x:f>
        <x:v>0</x:v>
      </x:c>
      <x:c r="F115" s="3" t="n">
        <x:f>SUMIFS($F$33:$F$88,$E$33:$E$88,C115,$F$33:$F$88,"&lt;0")</x:f>
        <x:v>0</x:v>
      </x:c>
      <x:c r="G115" s="3" t="n">
        <x:f>SUM(E115:F115)</x:f>
        <x:v>0</x:v>
      </x:c>
      <x:c r="H115" s="3" t="n">
        <x:f>SUM(D115,G115)</x:f>
        <x:v>155875</x:v>
      </x:c>
      <x:c r="I115" s="3" t="n">
        <x:f>'Assumptions'!$E$74</x:f>
        <x:v>75000</x:v>
      </x:c>
      <x:c r="J115" s="3" t="n">
        <x:f>H115-I115</x:f>
        <x:v>80875</x:v>
      </x:c>
      <x:c r="K115" s="3"/>
      <x:c r="L115" s="3"/>
      <x:c r="M115" s="3"/>
      <x:c r="N115" s="3"/>
      <x:c r="O115" s="3"/>
      <x:c r="P115" s="3"/>
      <x:c r="Q115" s="3"/>
    </x:row>
    <x:row r="116" ht="21" customHeight="1">
      <x:c r="A116" s="1"/>
      <x:c r="B116" s="1"/>
      <x:c r="C116" s="75" t="n">
        <x:v>46267</x:v>
      </x:c>
      <x:c r="D116" s="3" t="n">
        <x:f>H115</x:f>
        <x:v>155875</x:v>
      </x:c>
      <x:c r="E116" s="3" t="n">
        <x:f>SUMIFS($F$33:$F$88,$E$33:$E$88,C116,$F$33:$F$88,"&gt;0")</x:f>
        <x:v>0</x:v>
      </x:c>
      <x:c r="F116" s="3" t="n">
        <x:f>SUMIFS($F$33:$F$88,$E$33:$E$88,C116,$F$33:$F$88,"&lt;0")</x:f>
        <x:v>0</x:v>
      </x:c>
      <x:c r="G116" s="3" t="n">
        <x:f>SUM(E116:F116)</x:f>
        <x:v>0</x:v>
      </x:c>
      <x:c r="H116" s="3" t="n">
        <x:f>SUM(D116,G116)</x:f>
        <x:v>155875</x:v>
      </x:c>
      <x:c r="I116" s="3" t="n">
        <x:f>'Assumptions'!$E$74</x:f>
        <x:v>75000</x:v>
      </x:c>
      <x:c r="J116" s="3" t="n">
        <x:f>H116-I116</x:f>
        <x:v>80875</x:v>
      </x:c>
      <x:c r="K116" s="3"/>
      <x:c r="L116" s="3"/>
      <x:c r="M116" s="3"/>
      <x:c r="N116" s="3"/>
      <x:c r="O116" s="3"/>
      <x:c r="P116" s="3"/>
      <x:c r="Q116" s="3"/>
    </x:row>
    <x:row r="117" ht="21" customHeight="1">
      <x:c r="A117" s="1"/>
      <x:c r="B117" s="1"/>
      <x:c r="C117" s="75" t="n">
        <x:v>46268</x:v>
      </x:c>
      <x:c r="D117" s="3" t="n">
        <x:f>H116</x:f>
        <x:v>155875</x:v>
      </x:c>
      <x:c r="E117" s="3" t="n">
        <x:f>SUMIFS($F$33:$F$88,$E$33:$E$88,C117,$F$33:$F$88,"&gt;0")</x:f>
        <x:v>0</x:v>
      </x:c>
      <x:c r="F117" s="3" t="n">
        <x:f>SUMIFS($F$33:$F$88,$E$33:$E$88,C117,$F$33:$F$88,"&lt;0")</x:f>
        <x:v>0</x:v>
      </x:c>
      <x:c r="G117" s="3" t="n">
        <x:f>SUM(E117:F117)</x:f>
        <x:v>0</x:v>
      </x:c>
      <x:c r="H117" s="3" t="n">
        <x:f>SUM(D117,G117)</x:f>
        <x:v>155875</x:v>
      </x:c>
      <x:c r="I117" s="3" t="n">
        <x:f>'Assumptions'!$E$74</x:f>
        <x:v>75000</x:v>
      </x:c>
      <x:c r="J117" s="3" t="n">
        <x:f>H117-I117</x:f>
        <x:v>80875</x:v>
      </x:c>
      <x:c r="K117" s="3"/>
      <x:c r="L117" s="3"/>
      <x:c r="M117" s="3"/>
      <x:c r="N117" s="3"/>
      <x:c r="O117" s="3"/>
      <x:c r="P117" s="3"/>
      <x:c r="Q117" s="3"/>
    </x:row>
    <x:row r="118" ht="21" customHeight="1">
      <x:c r="A118" s="1"/>
      <x:c r="B118" s="1"/>
      <x:c r="C118" s="75" t="n">
        <x:v>46269</x:v>
      </x:c>
      <x:c r="D118" s="3" t="n">
        <x:f>H117</x:f>
        <x:v>155875</x:v>
      </x:c>
      <x:c r="E118" s="3" t="n">
        <x:f>SUMIFS($F$33:$F$88,$E$33:$E$88,C118,$F$33:$F$88,"&gt;0")</x:f>
        <x:v>98000</x:v>
      </x:c>
      <x:c r="F118" s="3" t="n">
        <x:f>SUMIFS($F$33:$F$88,$E$33:$E$88,C118,$F$33:$F$88,"&lt;0")</x:f>
        <x:v>-11000</x:v>
      </x:c>
      <x:c r="G118" s="3" t="n">
        <x:f>SUM(E118:F118)</x:f>
        <x:v>87000</x:v>
      </x:c>
      <x:c r="H118" s="3" t="n">
        <x:f>SUM(D118,G118)</x:f>
        <x:v>242875</x:v>
      </x:c>
      <x:c r="I118" s="3" t="n">
        <x:f>'Assumptions'!$E$74</x:f>
        <x:v>75000</x:v>
      </x:c>
      <x:c r="J118" s="3" t="n">
        <x:f>H118-I118</x:f>
        <x:v>167875</x:v>
      </x:c>
      <x:c r="K118" s="3"/>
      <x:c r="L118" s="3"/>
      <x:c r="M118" s="3"/>
      <x:c r="N118" s="3"/>
      <x:c r="O118" s="3"/>
      <x:c r="P118" s="3"/>
      <x:c r="Q118" s="3"/>
    </x:row>
    <x:row r="119" ht="21" customHeight="1">
      <x:c r="A119" s="1"/>
      <x:c r="B119" s="1"/>
      <x:c r="C119" s="75" t="n">
        <x:v>46270</x:v>
      </x:c>
      <x:c r="D119" s="3" t="n">
        <x:f>H118</x:f>
        <x:v>242875</x:v>
      </x:c>
      <x:c r="E119" s="3" t="n">
        <x:f>SUMIFS($F$33:$F$88,$E$33:$E$88,C119,$F$33:$F$88,"&gt;0")</x:f>
        <x:v>0</x:v>
      </x:c>
      <x:c r="F119" s="3" t="n">
        <x:f>SUMIFS($F$33:$F$88,$E$33:$E$88,C119,$F$33:$F$88,"&lt;0")</x:f>
        <x:v>0</x:v>
      </x:c>
      <x:c r="G119" s="3" t="n">
        <x:f>SUM(E119:F119)</x:f>
        <x:v>0</x:v>
      </x:c>
      <x:c r="H119" s="3" t="n">
        <x:f>SUM(D119,G119)</x:f>
        <x:v>242875</x:v>
      </x:c>
      <x:c r="I119" s="3" t="n">
        <x:f>'Assumptions'!$E$74</x:f>
        <x:v>75000</x:v>
      </x:c>
      <x:c r="J119" s="3" t="n">
        <x:f>H119-I119</x:f>
        <x:v>167875</x:v>
      </x:c>
      <x:c r="K119" s="3"/>
      <x:c r="L119" s="3"/>
      <x:c r="M119" s="3"/>
      <x:c r="N119" s="3"/>
      <x:c r="O119" s="3"/>
      <x:c r="P119" s="3"/>
      <x:c r="Q119" s="3"/>
    </x:row>
    <x:row r="120" ht="21" customHeight="1">
      <x:c r="A120" s="1"/>
      <x:c r="B120" s="1"/>
      <x:c r="C120" s="75" t="n">
        <x:v>46271</x:v>
      </x:c>
      <x:c r="D120" s="3" t="n">
        <x:f>H119</x:f>
        <x:v>242875</x:v>
      </x:c>
      <x:c r="E120" s="3" t="n">
        <x:f>SUMIFS($F$33:$F$88,$E$33:$E$88,C120,$F$33:$F$88,"&gt;0")</x:f>
        <x:v>0</x:v>
      </x:c>
      <x:c r="F120" s="3" t="n">
        <x:f>SUMIFS($F$33:$F$88,$E$33:$E$88,C120,$F$33:$F$88,"&lt;0")</x:f>
        <x:v>0</x:v>
      </x:c>
      <x:c r="G120" s="3" t="n">
        <x:f>SUM(E120:F120)</x:f>
        <x:v>0</x:v>
      </x:c>
      <x:c r="H120" s="3" t="n">
        <x:f>SUM(D120,G120)</x:f>
        <x:v>242875</x:v>
      </x:c>
      <x:c r="I120" s="3" t="n">
        <x:f>'Assumptions'!$E$74</x:f>
        <x:v>75000</x:v>
      </x:c>
      <x:c r="J120" s="3" t="n">
        <x:f>H120-I120</x:f>
        <x:v>167875</x:v>
      </x:c>
      <x:c r="K120" s="3"/>
      <x:c r="L120" s="3"/>
      <x:c r="M120" s="3"/>
      <x:c r="N120" s="3"/>
      <x:c r="O120" s="3"/>
      <x:c r="P120" s="3"/>
      <x:c r="Q120" s="3"/>
    </x:row>
    <x:row r="121" ht="21" customHeight="1">
      <x:c r="A121" s="1"/>
      <x:c r="B121" s="1"/>
      <x:c r="C121" s="75" t="n">
        <x:v>46272</x:v>
      </x:c>
      <x:c r="D121" s="3" t="n">
        <x:f>H120</x:f>
        <x:v>242875</x:v>
      </x:c>
      <x:c r="E121" s="3" t="n">
        <x:f>SUMIFS($F$33:$F$88,$E$33:$E$88,C121,$F$33:$F$88,"&gt;0")</x:f>
        <x:v>0</x:v>
      </x:c>
      <x:c r="F121" s="3" t="n">
        <x:f>SUMIFS($F$33:$F$88,$E$33:$E$88,C121,$F$33:$F$88,"&lt;0")</x:f>
        <x:v>0</x:v>
      </x:c>
      <x:c r="G121" s="3" t="n">
        <x:f>SUM(E121:F121)</x:f>
        <x:v>0</x:v>
      </x:c>
      <x:c r="H121" s="3" t="n">
        <x:f>SUM(D121,G121)</x:f>
        <x:v>242875</x:v>
      </x:c>
      <x:c r="I121" s="3" t="n">
        <x:f>'Assumptions'!$E$74</x:f>
        <x:v>75000</x:v>
      </x:c>
      <x:c r="J121" s="3" t="n">
        <x:f>H121-I121</x:f>
        <x:v>167875</x:v>
      </x:c>
      <x:c r="K121" s="3"/>
      <x:c r="L121" s="3"/>
      <x:c r="M121" s="3"/>
      <x:c r="N121" s="3"/>
      <x:c r="O121" s="3"/>
      <x:c r="P121" s="3"/>
      <x:c r="Q121" s="3"/>
    </x:row>
    <x:row r="122" ht="21" customHeight="1">
      <x:c r="A122" s="1"/>
      <x:c r="B122" s="1"/>
      <x:c r="C122" s="75" t="n">
        <x:v>46273</x:v>
      </x:c>
      <x:c r="D122" s="3" t="n">
        <x:f>H121</x:f>
        <x:v>242875</x:v>
      </x:c>
      <x:c r="E122" s="3" t="n">
        <x:f>SUMIFS($F$33:$F$88,$E$33:$E$88,C122,$F$33:$F$88,"&gt;0")</x:f>
        <x:v>0</x:v>
      </x:c>
      <x:c r="F122" s="3" t="n">
        <x:f>SUMIFS($F$33:$F$88,$E$33:$E$88,C122,$F$33:$F$88,"&lt;0")</x:f>
        <x:v>-75000</x:v>
      </x:c>
      <x:c r="G122" s="3" t="n">
        <x:f>SUM(E122:F122)</x:f>
        <x:v>-75000</x:v>
      </x:c>
      <x:c r="H122" s="3" t="n">
        <x:f>SUM(D122,G122)</x:f>
        <x:v>167875</x:v>
      </x:c>
      <x:c r="I122" s="3" t="n">
        <x:f>'Assumptions'!$E$74</x:f>
        <x:v>75000</x:v>
      </x:c>
      <x:c r="J122" s="3" t="n">
        <x:f>H122-I122</x:f>
        <x:v>92875</x:v>
      </x:c>
      <x:c r="K122" s="3"/>
      <x:c r="L122" s="3"/>
      <x:c r="M122" s="3"/>
      <x:c r="N122" s="3"/>
      <x:c r="O122" s="3"/>
      <x:c r="P122" s="3"/>
      <x:c r="Q122" s="3"/>
    </x:row>
    <x:row r="123" ht="21" customHeight="1">
      <x:c r="A123" s="1"/>
      <x:c r="B123" s="1"/>
      <x:c r="C123" s="75" t="n">
        <x:v>46274</x:v>
      </x:c>
      <x:c r="D123" s="3" t="n">
        <x:f>H122</x:f>
        <x:v>167875</x:v>
      </x:c>
      <x:c r="E123" s="3" t="n">
        <x:f>SUMIFS($F$33:$F$88,$E$33:$E$88,C123,$F$33:$F$88,"&gt;0")</x:f>
        <x:v>0</x:v>
      </x:c>
      <x:c r="F123" s="3" t="n">
        <x:f>SUMIFS($F$33:$F$88,$E$33:$E$88,C123,$F$33:$F$88,"&lt;0")</x:f>
        <x:v>0</x:v>
      </x:c>
      <x:c r="G123" s="3" t="n">
        <x:f>SUM(E123:F123)</x:f>
        <x:v>0</x:v>
      </x:c>
      <x:c r="H123" s="3" t="n">
        <x:f>SUM(D123,G123)</x:f>
        <x:v>167875</x:v>
      </x:c>
      <x:c r="I123" s="3" t="n">
        <x:f>'Assumptions'!$E$74</x:f>
        <x:v>75000</x:v>
      </x:c>
      <x:c r="J123" s="3" t="n">
        <x:f>H123-I123</x:f>
        <x:v>92875</x:v>
      </x:c>
      <x:c r="K123" s="3"/>
      <x:c r="L123" s="3"/>
      <x:c r="M123" s="3"/>
      <x:c r="N123" s="3"/>
      <x:c r="O123" s="3"/>
      <x:c r="P123" s="3"/>
      <x:c r="Q123" s="3"/>
    </x:row>
    <x:row r="124" ht="21" customHeight="1">
      <x:c r="A124" s="1"/>
      <x:c r="B124" s="1"/>
      <x:c r="C124" s="75" t="n">
        <x:v>46275</x:v>
      </x:c>
      <x:c r="D124" s="3" t="n">
        <x:f>H123</x:f>
        <x:v>167875</x:v>
      </x:c>
      <x:c r="E124" s="3" t="n">
        <x:f>SUMIFS($F$33:$F$88,$E$33:$E$88,C124,$F$33:$F$88,"&gt;0")</x:f>
        <x:v>0</x:v>
      </x:c>
      <x:c r="F124" s="3" t="n">
        <x:f>SUMIFS($F$33:$F$88,$E$33:$E$88,C124,$F$33:$F$88,"&lt;0")</x:f>
        <x:v>-40000</x:v>
      </x:c>
      <x:c r="G124" s="3" t="n">
        <x:f>SUM(E124:F124)</x:f>
        <x:v>-40000</x:v>
      </x:c>
      <x:c r="H124" s="3" t="n">
        <x:f>SUM(D124,G124)</x:f>
        <x:v>127875</x:v>
      </x:c>
      <x:c r="I124" s="3" t="n">
        <x:f>'Assumptions'!$E$74</x:f>
        <x:v>75000</x:v>
      </x:c>
      <x:c r="J124" s="3" t="n">
        <x:f>H124-I124</x:f>
        <x:v>52875</x:v>
      </x:c>
      <x:c r="K124" s="3"/>
      <x:c r="L124" s="3"/>
      <x:c r="M124" s="3"/>
      <x:c r="N124" s="3"/>
      <x:c r="O124" s="3"/>
      <x:c r="P124" s="3"/>
      <x:c r="Q124" s="3"/>
    </x:row>
    <x:row r="125" ht="21" customHeight="1">
      <x:c r="A125" s="1"/>
      <x:c r="B125" s="1"/>
      <x:c r="C125" s="75" t="n">
        <x:v>46276</x:v>
      </x:c>
      <x:c r="D125" s="3" t="n">
        <x:f>H124</x:f>
        <x:v>127875</x:v>
      </x:c>
      <x:c r="E125" s="3" t="n">
        <x:f>SUMIFS($F$33:$F$88,$E$33:$E$88,C125,$F$33:$F$88,"&gt;0")</x:f>
        <x:v>90000</x:v>
      </x:c>
      <x:c r="F125" s="3" t="n">
        <x:f>SUMIFS($F$33:$F$88,$E$33:$E$88,C125,$F$33:$F$88,"&lt;0")</x:f>
        <x:v>-26000</x:v>
      </x:c>
      <x:c r="G125" s="3" t="n">
        <x:f>SUM(E125:F125)</x:f>
        <x:v>64000</x:v>
      </x:c>
      <x:c r="H125" s="3" t="n">
        <x:f>SUM(D125,G125)</x:f>
        <x:v>191875</x:v>
      </x:c>
      <x:c r="I125" s="3" t="n">
        <x:f>'Assumptions'!$E$74</x:f>
        <x:v>75000</x:v>
      </x:c>
      <x:c r="J125" s="3" t="n">
        <x:f>H125-I125</x:f>
        <x:v>116875</x:v>
      </x:c>
      <x:c r="K125" s="3"/>
      <x:c r="L125" s="3"/>
      <x:c r="M125" s="3"/>
      <x:c r="N125" s="3"/>
      <x:c r="O125" s="3"/>
      <x:c r="P125" s="3"/>
      <x:c r="Q125" s="3"/>
    </x:row>
    <x:row r="126" ht="21" customHeight="1">
      <x:c r="A126" s="1"/>
      <x:c r="B126" s="1"/>
      <x:c r="C126" s="75" t="n">
        <x:v>46277</x:v>
      </x:c>
      <x:c r="D126" s="3" t="n">
        <x:f>H125</x:f>
        <x:v>191875</x:v>
      </x:c>
      <x:c r="E126" s="3" t="n">
        <x:f>SUMIFS($F$33:$F$88,$E$33:$E$88,C126,$F$33:$F$88,"&gt;0")</x:f>
        <x:v>0</x:v>
      </x:c>
      <x:c r="F126" s="3" t="n">
        <x:f>SUMIFS($F$33:$F$88,$E$33:$E$88,C126,$F$33:$F$88,"&lt;0")</x:f>
        <x:v>0</x:v>
      </x:c>
      <x:c r="G126" s="3" t="n">
        <x:f>SUM(E126:F126)</x:f>
        <x:v>0</x:v>
      </x:c>
      <x:c r="H126" s="3" t="n">
        <x:f>SUM(D126,G126)</x:f>
        <x:v>191875</x:v>
      </x:c>
      <x:c r="I126" s="3" t="n">
        <x:f>'Assumptions'!$E$74</x:f>
        <x:v>75000</x:v>
      </x:c>
      <x:c r="J126" s="3" t="n">
        <x:f>H126-I126</x:f>
        <x:v>116875</x:v>
      </x:c>
      <x:c r="K126" s="3"/>
      <x:c r="L126" s="3"/>
      <x:c r="M126" s="3"/>
      <x:c r="N126" s="3"/>
      <x:c r="O126" s="3"/>
      <x:c r="P126" s="3"/>
      <x:c r="Q126" s="3"/>
    </x:row>
    <x:row r="127" ht="21" customHeight="1">
      <x:c r="A127" s="1"/>
      <x:c r="B127" s="1"/>
      <x:c r="C127" s="75" t="n">
        <x:v>46278</x:v>
      </x:c>
      <x:c r="D127" s="3" t="n">
        <x:f>H126</x:f>
        <x:v>191875</x:v>
      </x:c>
      <x:c r="E127" s="3" t="n">
        <x:f>SUMIFS($F$33:$F$88,$E$33:$E$88,C127,$F$33:$F$88,"&gt;0")</x:f>
        <x:v>0</x:v>
      </x:c>
      <x:c r="F127" s="3" t="n">
        <x:f>SUMIFS($F$33:$F$88,$E$33:$E$88,C127,$F$33:$F$88,"&lt;0")</x:f>
        <x:v>0</x:v>
      </x:c>
      <x:c r="G127" s="3" t="n">
        <x:f>SUM(E127:F127)</x:f>
        <x:v>0</x:v>
      </x:c>
      <x:c r="H127" s="3" t="n">
        <x:f>SUM(D127,G127)</x:f>
        <x:v>191875</x:v>
      </x:c>
      <x:c r="I127" s="3" t="n">
        <x:f>'Assumptions'!$E$74</x:f>
        <x:v>75000</x:v>
      </x:c>
      <x:c r="J127" s="3" t="n">
        <x:f>H127-I127</x:f>
        <x:v>116875</x:v>
      </x:c>
      <x:c r="K127" s="3"/>
      <x:c r="L127" s="3"/>
      <x:c r="M127" s="3"/>
      <x:c r="N127" s="3"/>
      <x:c r="O127" s="3"/>
      <x:c r="P127" s="3"/>
      <x:c r="Q127" s="3"/>
    </x:row>
    <x:row r="128" ht="21" customHeight="1">
      <x:c r="A128" s="1"/>
      <x:c r="B128" s="1"/>
      <x:c r="C128" s="75" t="n">
        <x:v>46279</x:v>
      </x:c>
      <x:c r="D128" s="3" t="n">
        <x:f>H127</x:f>
        <x:v>191875</x:v>
      </x:c>
      <x:c r="E128" s="3" t="n">
        <x:f>SUMIFS($F$33:$F$88,$E$33:$E$88,C128,$F$33:$F$88,"&gt;0")</x:f>
        <x:v>0</x:v>
      </x:c>
      <x:c r="F128" s="3" t="n">
        <x:f>SUMIFS($F$33:$F$88,$E$33:$E$88,C128,$F$33:$F$88,"&lt;0")</x:f>
        <x:v>0</x:v>
      </x:c>
      <x:c r="G128" s="3" t="n">
        <x:f>SUM(E128:F128)</x:f>
        <x:v>0</x:v>
      </x:c>
      <x:c r="H128" s="3" t="n">
        <x:f>SUM(D128,G128)</x:f>
        <x:v>191875</x:v>
      </x:c>
      <x:c r="I128" s="3" t="n">
        <x:f>'Assumptions'!$E$74</x:f>
        <x:v>75000</x:v>
      </x:c>
      <x:c r="J128" s="3" t="n">
        <x:f>H128-I128</x:f>
        <x:v>116875</x:v>
      </x:c>
      <x:c r="K128" s="3"/>
      <x:c r="L128" s="3"/>
      <x:c r="M128" s="3"/>
      <x:c r="N128" s="3"/>
      <x:c r="O128" s="3"/>
      <x:c r="P128" s="3"/>
      <x:c r="Q128" s="3"/>
    </x:row>
    <x:row r="129" ht="21" customHeight="1">
      <x:c r="A129" s="1"/>
      <x:c r="B129" s="1"/>
      <x:c r="C129" s="75" t="n">
        <x:v>46280</x:v>
      </x:c>
      <x:c r="D129" s="3" t="n">
        <x:f>H128</x:f>
        <x:v>191875</x:v>
      </x:c>
      <x:c r="E129" s="3" t="n">
        <x:f>SUMIFS($F$33:$F$88,$E$33:$E$88,C129,$F$33:$F$88,"&gt;0")</x:f>
        <x:v>0</x:v>
      </x:c>
      <x:c r="F129" s="3" t="n">
        <x:f>SUMIFS($F$33:$F$88,$E$33:$E$88,C129,$F$33:$F$88,"&lt;0")</x:f>
        <x:v>-1266.0000000000011</x:v>
      </x:c>
      <x:c r="G129" s="3" t="n">
        <x:f>SUM(E129:F129)</x:f>
        <x:v>-1266.0000000000011</x:v>
      </x:c>
      <x:c r="H129" s="3" t="n">
        <x:f>SUM(D129,G129)</x:f>
        <x:v>190609</x:v>
      </x:c>
      <x:c r="I129" s="3" t="n">
        <x:f>'Assumptions'!$E$74</x:f>
        <x:v>75000</x:v>
      </x:c>
      <x:c r="J129" s="3" t="n">
        <x:f>H129-I129</x:f>
        <x:v>115609</x:v>
      </x:c>
      <x:c r="K129" s="3"/>
      <x:c r="L129" s="3"/>
      <x:c r="M129" s="3"/>
      <x:c r="N129" s="3"/>
      <x:c r="O129" s="3"/>
      <x:c r="P129" s="3"/>
      <x:c r="Q129" s="3"/>
    </x:row>
    <x:row r="130" ht="21" customHeight="1">
      <x:c r="A130" s="1"/>
      <x:c r="B130" s="1"/>
      <x:c r="C130" s="75" t="n">
        <x:v>46281</x:v>
      </x:c>
      <x:c r="D130" s="3" t="n">
        <x:f>H129</x:f>
        <x:v>190609</x:v>
      </x:c>
      <x:c r="E130" s="3" t="n">
        <x:f>SUMIFS($F$33:$F$88,$E$33:$E$88,C130,$F$33:$F$88,"&gt;0")</x:f>
        <x:v>0</x:v>
      </x:c>
      <x:c r="F130" s="3" t="n">
        <x:f>SUMIFS($F$33:$F$88,$E$33:$E$88,C130,$F$33:$F$88,"&lt;0")</x:f>
        <x:v>0</x:v>
      </x:c>
      <x:c r="G130" s="3" t="n">
        <x:f>SUM(E130:F130)</x:f>
        <x:v>0</x:v>
      </x:c>
      <x:c r="H130" s="3" t="n">
        <x:f>SUM(D130,G130)</x:f>
        <x:v>190609</x:v>
      </x:c>
      <x:c r="I130" s="3" t="n">
        <x:f>'Assumptions'!$E$74</x:f>
        <x:v>75000</x:v>
      </x:c>
      <x:c r="J130" s="3" t="n">
        <x:f>H130-I130</x:f>
        <x:v>115609</x:v>
      </x:c>
      <x:c r="K130" s="3"/>
      <x:c r="L130" s="3"/>
      <x:c r="M130" s="3"/>
      <x:c r="N130" s="3"/>
      <x:c r="O130" s="3"/>
      <x:c r="P130" s="3"/>
      <x:c r="Q130" s="3"/>
    </x:row>
    <x:row r="131" ht="21" customHeight="1">
      <x:c r="A131" s="1"/>
      <x:c r="B131" s="1"/>
      <x:c r="C131" s="75" t="n">
        <x:v>46282</x:v>
      </x:c>
      <x:c r="D131" s="3" t="n">
        <x:f>H130</x:f>
        <x:v>190609</x:v>
      </x:c>
      <x:c r="E131" s="3" t="n">
        <x:f>SUMIFS($F$33:$F$88,$E$33:$E$88,C131,$F$33:$F$88,"&gt;0")</x:f>
        <x:v>0</x:v>
      </x:c>
      <x:c r="F131" s="3" t="n">
        <x:f>SUMIFS($F$33:$F$88,$E$33:$E$88,C131,$F$33:$F$88,"&lt;0")</x:f>
        <x:v>0</x:v>
      </x:c>
      <x:c r="G131" s="3" t="n">
        <x:f>SUM(E131:F131)</x:f>
        <x:v>0</x:v>
      </x:c>
      <x:c r="H131" s="3" t="n">
        <x:f>SUM(D131,G131)</x:f>
        <x:v>190609</x:v>
      </x:c>
      <x:c r="I131" s="3" t="n">
        <x:f>'Assumptions'!$E$74</x:f>
        <x:v>75000</x:v>
      </x:c>
      <x:c r="J131" s="3" t="n">
        <x:f>H131-I131</x:f>
        <x:v>115609</x:v>
      </x:c>
      <x:c r="K131" s="3"/>
      <x:c r="L131" s="3"/>
      <x:c r="M131" s="3"/>
      <x:c r="N131" s="3"/>
      <x:c r="O131" s="3"/>
      <x:c r="P131" s="3"/>
      <x:c r="Q131" s="3"/>
    </x:row>
    <x:row r="132" ht="21" customHeight="1">
      <x:c r="A132" s="1"/>
      <x:c r="B132" s="1"/>
      <x:c r="C132" s="75" t="n">
        <x:v>46283</x:v>
      </x:c>
      <x:c r="D132" s="3" t="n">
        <x:f>H131</x:f>
        <x:v>190609</x:v>
      </x:c>
      <x:c r="E132" s="3" t="n">
        <x:f>SUMIFS($F$33:$F$88,$E$33:$E$88,C132,$F$33:$F$88,"&gt;0")</x:f>
        <x:v>79000</x:v>
      </x:c>
      <x:c r="F132" s="3" t="n">
        <x:f>SUMIFS($F$33:$F$88,$E$33:$E$88,C132,$F$33:$F$88,"&lt;0")</x:f>
        <x:v>-10000</x:v>
      </x:c>
      <x:c r="G132" s="3" t="n">
        <x:f>SUM(E132:F132)</x:f>
        <x:v>69000</x:v>
      </x:c>
      <x:c r="H132" s="3" t="n">
        <x:f>SUM(D132,G132)</x:f>
        <x:v>259609</x:v>
      </x:c>
      <x:c r="I132" s="3" t="n">
        <x:f>'Assumptions'!$E$74</x:f>
        <x:v>75000</x:v>
      </x:c>
      <x:c r="J132" s="3" t="n">
        <x:f>H132-I132</x:f>
        <x:v>184609</x:v>
      </x:c>
      <x:c r="K132" s="3"/>
      <x:c r="L132" s="3"/>
      <x:c r="M132" s="3"/>
      <x:c r="N132" s="3"/>
      <x:c r="O132" s="3"/>
      <x:c r="P132" s="3"/>
      <x:c r="Q132" s="3"/>
    </x:row>
    <x:row r="133" ht="21" customHeight="1">
      <x:c r="A133" s="1"/>
      <x:c r="B133" s="1"/>
      <x:c r="C133" s="75" t="n">
        <x:v>46284</x:v>
      </x:c>
      <x:c r="D133" s="3" t="n">
        <x:f>H132</x:f>
        <x:v>259609</x:v>
      </x:c>
      <x:c r="E133" s="3" t="n">
        <x:f>SUMIFS($F$33:$F$88,$E$33:$E$88,C133,$F$33:$F$88,"&gt;0")</x:f>
        <x:v>0</x:v>
      </x:c>
      <x:c r="F133" s="3" t="n">
        <x:f>SUMIFS($F$33:$F$88,$E$33:$E$88,C133,$F$33:$F$88,"&lt;0")</x:f>
        <x:v>0</x:v>
      </x:c>
      <x:c r="G133" s="3" t="n">
        <x:f>SUM(E133:F133)</x:f>
        <x:v>0</x:v>
      </x:c>
      <x:c r="H133" s="3" t="n">
        <x:f>SUM(D133,G133)</x:f>
        <x:v>259609</x:v>
      </x:c>
      <x:c r="I133" s="3" t="n">
        <x:f>'Assumptions'!$E$74</x:f>
        <x:v>75000</x:v>
      </x:c>
      <x:c r="J133" s="3" t="n">
        <x:f>H133-I133</x:f>
        <x:v>184609</x:v>
      </x:c>
      <x:c r="K133" s="3"/>
      <x:c r="L133" s="3"/>
      <x:c r="M133" s="3"/>
      <x:c r="N133" s="3"/>
      <x:c r="O133" s="3"/>
      <x:c r="P133" s="3"/>
      <x:c r="Q133" s="3"/>
    </x:row>
    <x:row r="134" ht="21" customHeight="1">
      <x:c r="A134" s="1"/>
      <x:c r="B134" s="1"/>
      <x:c r="C134" s="75" t="n">
        <x:v>46285</x:v>
      </x:c>
      <x:c r="D134" s="3" t="n">
        <x:f>H133</x:f>
        <x:v>259609</x:v>
      </x:c>
      <x:c r="E134" s="3" t="n">
        <x:f>SUMIFS($F$33:$F$88,$E$33:$E$88,C134,$F$33:$F$88,"&gt;0")</x:f>
        <x:v>0</x:v>
      </x:c>
      <x:c r="F134" s="3" t="n">
        <x:f>SUMIFS($F$33:$F$88,$E$33:$E$88,C134,$F$33:$F$88,"&lt;0")</x:f>
        <x:v>0</x:v>
      </x:c>
      <x:c r="G134" s="3" t="n">
        <x:f>SUM(E134:F134)</x:f>
        <x:v>0</x:v>
      </x:c>
      <x:c r="H134" s="3" t="n">
        <x:f>SUM(D134,G134)</x:f>
        <x:v>259609</x:v>
      </x:c>
      <x:c r="I134" s="3" t="n">
        <x:f>'Assumptions'!$E$74</x:f>
        <x:v>75000</x:v>
      </x:c>
      <x:c r="J134" s="3" t="n">
        <x:f>H134-I134</x:f>
        <x:v>184609</x:v>
      </x:c>
      <x:c r="K134" s="3"/>
      <x:c r="L134" s="3"/>
      <x:c r="M134" s="3"/>
      <x:c r="N134" s="3"/>
      <x:c r="O134" s="3"/>
      <x:c r="P134" s="3"/>
      <x:c r="Q134" s="3"/>
    </x:row>
    <x:row r="135" ht="21" customHeight="1">
      <x:c r="A135" s="1"/>
      <x:c r="B135" s="1"/>
      <x:c r="C135" s="75" t="n">
        <x:v>46286</x:v>
      </x:c>
      <x:c r="D135" s="3" t="n">
        <x:f>H134</x:f>
        <x:v>259609</x:v>
      </x:c>
      <x:c r="E135" s="3" t="n">
        <x:f>SUMIFS($F$33:$F$88,$E$33:$E$88,C135,$F$33:$F$88,"&gt;0")</x:f>
        <x:v>0</x:v>
      </x:c>
      <x:c r="F135" s="3" t="n">
        <x:f>SUMIFS($F$33:$F$88,$E$33:$E$88,C135,$F$33:$F$88,"&lt;0")</x:f>
        <x:v>-25000</x:v>
      </x:c>
      <x:c r="G135" s="3" t="n">
        <x:f>SUM(E135:F135)</x:f>
        <x:v>-25000</x:v>
      </x:c>
      <x:c r="H135" s="3" t="n">
        <x:f>SUM(D135,G135)</x:f>
        <x:v>234609</x:v>
      </x:c>
      <x:c r="I135" s="3" t="n">
        <x:f>'Assumptions'!$E$74</x:f>
        <x:v>75000</x:v>
      </x:c>
      <x:c r="J135" s="3" t="n">
        <x:f>H135-I135</x:f>
        <x:v>159609</x:v>
      </x:c>
      <x:c r="K135" s="3"/>
      <x:c r="L135" s="3"/>
      <x:c r="M135" s="3"/>
      <x:c r="N135" s="3"/>
      <x:c r="O135" s="3"/>
      <x:c r="P135" s="3"/>
      <x:c r="Q135" s="3"/>
    </x:row>
    <x:row r="136" ht="21" customHeight="1">
      <x:c r="A136" s="1"/>
      <x:c r="B136" s="1"/>
      <x:c r="C136" s="75" t="n">
        <x:v>46287</x:v>
      </x:c>
      <x:c r="D136" s="3" t="n">
        <x:f>H135</x:f>
        <x:v>234609</x:v>
      </x:c>
      <x:c r="E136" s="3" t="n">
        <x:f>SUMIFS($F$33:$F$88,$E$33:$E$88,C136,$F$33:$F$88,"&gt;0")</x:f>
        <x:v>0</x:v>
      </x:c>
      <x:c r="F136" s="3" t="n">
        <x:f>SUMIFS($F$33:$F$88,$E$33:$E$88,C136,$F$33:$F$88,"&lt;0")</x:f>
        <x:v>0</x:v>
      </x:c>
      <x:c r="G136" s="3" t="n">
        <x:f>SUM(E136:F136)</x:f>
        <x:v>0</x:v>
      </x:c>
      <x:c r="H136" s="3" t="n">
        <x:f>SUM(D136,G136)</x:f>
        <x:v>234609</x:v>
      </x:c>
      <x:c r="I136" s="3" t="n">
        <x:f>'Assumptions'!$E$74</x:f>
        <x:v>75000</x:v>
      </x:c>
      <x:c r="J136" s="3" t="n">
        <x:f>H136-I136</x:f>
        <x:v>159609</x:v>
      </x:c>
      <x:c r="K136" s="3"/>
      <x:c r="L136" s="3"/>
      <x:c r="M136" s="3"/>
      <x:c r="N136" s="3"/>
      <x:c r="O136" s="3"/>
      <x:c r="P136" s="3"/>
      <x:c r="Q136" s="3"/>
    </x:row>
    <x:row r="137" ht="21" customHeight="1">
      <x:c r="A137" s="1"/>
      <x:c r="B137" s="1"/>
      <x:c r="C137" s="75" t="n">
        <x:v>46288</x:v>
      </x:c>
      <x:c r="D137" s="3" t="n">
        <x:f>H136</x:f>
        <x:v>234609</x:v>
      </x:c>
      <x:c r="E137" s="3" t="n">
        <x:f>SUMIFS($F$33:$F$88,$E$33:$E$88,C137,$F$33:$F$88,"&gt;0")</x:f>
        <x:v>0</x:v>
      </x:c>
      <x:c r="F137" s="3" t="n">
        <x:f>SUMIFS($F$33:$F$88,$E$33:$E$88,C137,$F$33:$F$88,"&lt;0")</x:f>
        <x:v>0</x:v>
      </x:c>
      <x:c r="G137" s="3" t="n">
        <x:f>SUM(E137:F137)</x:f>
        <x:v>0</x:v>
      </x:c>
      <x:c r="H137" s="3" t="n">
        <x:f>SUM(D137,G137)</x:f>
        <x:v>234609</x:v>
      </x:c>
      <x:c r="I137" s="3" t="n">
        <x:f>'Assumptions'!$E$74</x:f>
        <x:v>75000</x:v>
      </x:c>
      <x:c r="J137" s="3" t="n">
        <x:f>H137-I137</x:f>
        <x:v>159609</x:v>
      </x:c>
      <x:c r="K137" s="3"/>
      <x:c r="L137" s="3"/>
      <x:c r="M137" s="3"/>
      <x:c r="N137" s="3"/>
      <x:c r="O137" s="3"/>
      <x:c r="P137" s="3"/>
      <x:c r="Q137" s="3"/>
    </x:row>
    <x:row r="138" ht="21" customHeight="1">
      <x:c r="A138" s="1"/>
      <x:c r="B138" s="1"/>
      <x:c r="C138" s="75" t="n">
        <x:v>46289</x:v>
      </x:c>
      <x:c r="D138" s="3" t="n">
        <x:f>H137</x:f>
        <x:v>234609</x:v>
      </x:c>
      <x:c r="E138" s="3" t="n">
        <x:f>SUMIFS($F$33:$F$88,$E$33:$E$88,C138,$F$33:$F$88,"&gt;0")</x:f>
        <x:v>0</x:v>
      </x:c>
      <x:c r="F138" s="3" t="n">
        <x:f>SUMIFS($F$33:$F$88,$E$33:$E$88,C138,$F$33:$F$88,"&lt;0")</x:f>
        <x:v>0</x:v>
      </x:c>
      <x:c r="G138" s="3" t="n">
        <x:f>SUM(E138:F138)</x:f>
        <x:v>0</x:v>
      </x:c>
      <x:c r="H138" s="3" t="n">
        <x:f>SUM(D138,G138)</x:f>
        <x:v>234609</x:v>
      </x:c>
      <x:c r="I138" s="3" t="n">
        <x:f>'Assumptions'!$E$74</x:f>
        <x:v>75000</x:v>
      </x:c>
      <x:c r="J138" s="3" t="n">
        <x:f>H138-I138</x:f>
        <x:v>159609</x:v>
      </x:c>
      <x:c r="K138" s="3"/>
      <x:c r="L138" s="3"/>
      <x:c r="M138" s="3"/>
      <x:c r="N138" s="3"/>
      <x:c r="O138" s="3"/>
      <x:c r="P138" s="3"/>
      <x:c r="Q138" s="3"/>
    </x:row>
    <x:row r="139" ht="21" customHeight="1">
      <x:c r="A139" s="1"/>
      <x:c r="B139" s="1"/>
      <x:c r="C139" s="75" t="n">
        <x:v>46290</x:v>
      </x:c>
      <x:c r="D139" s="3" t="n">
        <x:f>H138</x:f>
        <x:v>234609</x:v>
      </x:c>
      <x:c r="E139" s="3" t="n">
        <x:f>SUMIFS($F$33:$F$88,$E$33:$E$88,C139,$F$33:$F$88,"&gt;0")</x:f>
        <x:v>93000</x:v>
      </x:c>
      <x:c r="F139" s="3" t="n">
        <x:f>SUMIFS($F$33:$F$88,$E$33:$E$88,C139,$F$33:$F$88,"&lt;0")</x:f>
        <x:v>-176800</x:v>
      </x:c>
      <x:c r="G139" s="3" t="n">
        <x:f>SUM(E139:F139)</x:f>
        <x:v>-83800</x:v>
      </x:c>
      <x:c r="H139" s="3" t="n">
        <x:f>SUM(D139,G139)</x:f>
        <x:v>150809</x:v>
      </x:c>
      <x:c r="I139" s="3" t="n">
        <x:f>'Assumptions'!$E$74</x:f>
        <x:v>75000</x:v>
      </x:c>
      <x:c r="J139" s="3" t="n">
        <x:f>H139-I139</x:f>
        <x:v>75809</x:v>
      </x:c>
      <x:c r="K139" s="3"/>
      <x:c r="L139" s="3"/>
      <x:c r="M139" s="3"/>
      <x:c r="N139" s="3"/>
      <x:c r="O139" s="3"/>
      <x:c r="P139" s="3"/>
      <x:c r="Q139" s="3"/>
    </x:row>
    <x:row r="140" ht="21" customHeight="1">
      <x:c r="A140" s="1"/>
      <x:c r="B140" s="1"/>
      <x:c r="C140" s="75" t="n">
        <x:v>46291</x:v>
      </x:c>
      <x:c r="D140" s="3" t="n">
        <x:f>H139</x:f>
        <x:v>150809</x:v>
      </x:c>
      <x:c r="E140" s="3" t="n">
        <x:f>SUMIFS($F$33:$F$88,$E$33:$E$88,C140,$F$33:$F$88,"&gt;0")</x:f>
        <x:v>0</x:v>
      </x:c>
      <x:c r="F140" s="3" t="n">
        <x:f>SUMIFS($F$33:$F$88,$E$33:$E$88,C140,$F$33:$F$88,"&lt;0")</x:f>
        <x:v>0</x:v>
      </x:c>
      <x:c r="G140" s="3" t="n">
        <x:f>SUM(E140:F140)</x:f>
        <x:v>0</x:v>
      </x:c>
      <x:c r="H140" s="3" t="n">
        <x:f>SUM(D140,G140)</x:f>
        <x:v>150809</x:v>
      </x:c>
      <x:c r="I140" s="3" t="n">
        <x:f>'Assumptions'!$E$74</x:f>
        <x:v>75000</x:v>
      </x:c>
      <x:c r="J140" s="3" t="n">
        <x:f>H140-I140</x:f>
        <x:v>75809</x:v>
      </x:c>
      <x:c r="K140" s="3"/>
      <x:c r="L140" s="3"/>
      <x:c r="M140" s="3"/>
      <x:c r="N140" s="3"/>
      <x:c r="O140" s="3"/>
      <x:c r="P140" s="3"/>
      <x:c r="Q140" s="3"/>
    </x:row>
    <x:row r="141" ht="21" customHeight="1">
      <x:c r="A141" s="1"/>
      <x:c r="B141" s="1"/>
      <x:c r="C141" s="75" t="n">
        <x:v>46292</x:v>
      </x:c>
      <x:c r="D141" s="3" t="n">
        <x:f>H140</x:f>
        <x:v>150809</x:v>
      </x:c>
      <x:c r="E141" s="3" t="n">
        <x:f>SUMIFS($F$33:$F$88,$E$33:$E$88,C141,$F$33:$F$88,"&gt;0")</x:f>
        <x:v>0</x:v>
      </x:c>
      <x:c r="F141" s="3" t="n">
        <x:f>SUMIFS($F$33:$F$88,$E$33:$E$88,C141,$F$33:$F$88,"&lt;0")</x:f>
        <x:v>0</x:v>
      </x:c>
      <x:c r="G141" s="3" t="n">
        <x:f>SUM(E141:F141)</x:f>
        <x:v>0</x:v>
      </x:c>
      <x:c r="H141" s="3" t="n">
        <x:f>SUM(D141,G141)</x:f>
        <x:v>150809</x:v>
      </x:c>
      <x:c r="I141" s="3" t="n">
        <x:f>'Assumptions'!$E$74</x:f>
        <x:v>75000</x:v>
      </x:c>
      <x:c r="J141" s="3" t="n">
        <x:f>H141-I141</x:f>
        <x:v>75809</x:v>
      </x:c>
      <x:c r="K141" s="3"/>
      <x:c r="L141" s="3"/>
      <x:c r="M141" s="3"/>
      <x:c r="N141" s="3"/>
      <x:c r="O141" s="3"/>
      <x:c r="P141" s="3"/>
      <x:c r="Q141" s="3"/>
    </x:row>
    <x:row r="142" ht="21" customHeight="1">
      <x:c r="A142" s="1"/>
      <x:c r="B142" s="1"/>
      <x:c r="C142" s="75" t="n">
        <x:v>46293</x:v>
      </x:c>
      <x:c r="D142" s="3" t="n">
        <x:f>H141</x:f>
        <x:v>150809</x:v>
      </x:c>
      <x:c r="E142" s="3" t="n">
        <x:f>SUMIFS($F$33:$F$88,$E$33:$E$88,C142,$F$33:$F$88,"&gt;0")</x:f>
        <x:v>0</x:v>
      </x:c>
      <x:c r="F142" s="3" t="n">
        <x:f>SUMIFS($F$33:$F$88,$E$33:$E$88,C142,$F$33:$F$88,"&lt;0")</x:f>
        <x:v>-7247.333333333335</x:v>
      </x:c>
      <x:c r="G142" s="3" t="n">
        <x:f>SUM(E142:F142)</x:f>
        <x:v>-7247.333333333335</x:v>
      </x:c>
      <x:c r="H142" s="3" t="n">
        <x:f>SUM(D142,G142)</x:f>
        <x:v>143561.66666666666</x:v>
      </x:c>
      <x:c r="I142" s="3" t="n">
        <x:f>'Assumptions'!$E$74</x:f>
        <x:v>75000</x:v>
      </x:c>
      <x:c r="J142" s="3" t="n">
        <x:f>H142-I142</x:f>
        <x:v>68561.66666666666</x:v>
      </x:c>
      <x:c r="K142" s="3"/>
      <x:c r="L142" s="3"/>
      <x:c r="M142" s="3"/>
      <x:c r="N142" s="3"/>
      <x:c r="O142" s="3"/>
      <x:c r="P142" s="3"/>
      <x:c r="Q142" s="3"/>
    </x:row>
    <x:row r="143" ht="21" customHeight="1">
      <x:c r="A143" s="1"/>
      <x:c r="B143" s="1"/>
      <x:c r="C143" s="75" t="n">
        <x:v>46294</x:v>
      </x:c>
      <x:c r="D143" s="3" t="n">
        <x:f>H142</x:f>
        <x:v>143561.66666666666</x:v>
      </x:c>
      <x:c r="E143" s="3" t="n">
        <x:f>SUMIFS($F$33:$F$88,$E$33:$E$88,C143,$F$33:$F$88,"&gt;0")</x:f>
        <x:v>0</x:v>
      </x:c>
      <x:c r="F143" s="3" t="n">
        <x:f>SUMIFS($F$33:$F$88,$E$33:$E$88,C143,$F$33:$F$88,"&lt;0")</x:f>
        <x:v>0</x:v>
      </x:c>
      <x:c r="G143" s="3" t="n">
        <x:f>SUM(E143:F143)</x:f>
        <x:v>0</x:v>
      </x:c>
      <x:c r="H143" s="3" t="n">
        <x:f>SUM(D143,G143)</x:f>
        <x:v>143561.66666666666</x:v>
      </x:c>
      <x:c r="I143" s="3" t="n">
        <x:f>'Assumptions'!$E$74</x:f>
        <x:v>75000</x:v>
      </x:c>
      <x:c r="J143" s="3" t="n">
        <x:f>H143-I143</x:f>
        <x:v>68561.66666666666</x:v>
      </x:c>
      <x:c r="K143" s="3"/>
      <x:c r="L143" s="3"/>
      <x:c r="M143" s="3"/>
      <x:c r="N143" s="3"/>
      <x:c r="O143" s="3"/>
      <x:c r="P143" s="3"/>
      <x:c r="Q143" s="3"/>
    </x:row>
    <x:row r="144" ht="21" customHeight="1">
      <x:c r="A144" s="1"/>
      <x:c r="B144" s="1"/>
      <x:c r="C144" s="75" t="n">
        <x:v>46295</x:v>
      </x:c>
      <x:c r="D144" s="3" t="n">
        <x:f>H143</x:f>
        <x:v>143561.66666666666</x:v>
      </x:c>
      <x:c r="E144" s="3" t="n">
        <x:f>SUMIFS($F$33:$F$88,$E$33:$E$88,C144,$F$33:$F$88,"&gt;0")</x:f>
        <x:v>0</x:v>
      </x:c>
      <x:c r="F144" s="3" t="n">
        <x:f>SUMIFS($F$33:$F$88,$E$33:$E$88,C144,$F$33:$F$88,"&lt;0")</x:f>
        <x:v>0</x:v>
      </x:c>
      <x:c r="G144" s="3" t="n">
        <x:f>SUM(E144:F144)</x:f>
        <x:v>0</x:v>
      </x:c>
      <x:c r="H144" s="3" t="n">
        <x:f>SUM(D144,G144)</x:f>
        <x:v>143561.66666666666</x:v>
      </x:c>
      <x:c r="I144" s="3" t="n">
        <x:f>'Assumptions'!$E$74</x:f>
        <x:v>75000</x:v>
      </x:c>
      <x:c r="J144" s="3" t="n">
        <x:f>H144-I144</x:f>
        <x:v>68561.66666666666</x:v>
      </x:c>
      <x:c r="K144" s="3"/>
      <x:c r="L144" s="3"/>
      <x:c r="M144" s="3"/>
      <x:c r="N144" s="3"/>
      <x:c r="O144" s="3"/>
      <x:c r="P144" s="3"/>
      <x:c r="Q144" s="3"/>
    </x:row>
    <x:row r="145" ht="21" customHeight="1">
      <x:c r="A145" s="1"/>
      <x:c r="B145" s="1"/>
      <x:c r="C145" s="75" t="n">
        <x:v>46296</x:v>
      </x:c>
      <x:c r="D145" s="3" t="n">
        <x:f>H144</x:f>
        <x:v>143561.66666666666</x:v>
      </x:c>
      <x:c r="E145" s="3" t="n">
        <x:f>SUMIFS($F$33:$F$88,$E$33:$E$88,C145,$F$33:$F$88,"&gt;0")</x:f>
        <x:v>0</x:v>
      </x:c>
      <x:c r="F145" s="3" t="n">
        <x:f>SUMIFS($F$33:$F$88,$E$33:$E$88,C145,$F$33:$F$88,"&lt;0")</x:f>
        <x:v>0</x:v>
      </x:c>
      <x:c r="G145" s="3" t="n">
        <x:f>SUM(E145:F145)</x:f>
        <x:v>0</x:v>
      </x:c>
      <x:c r="H145" s="3" t="n">
        <x:f>SUM(D145,G145)</x:f>
        <x:v>143561.66666666666</x:v>
      </x:c>
      <x:c r="I145" s="3" t="n">
        <x:f>'Assumptions'!$E$74</x:f>
        <x:v>75000</x:v>
      </x:c>
      <x:c r="J145" s="3" t="n">
        <x:f>H145-I145</x:f>
        <x:v>68561.66666666666</x:v>
      </x:c>
      <x:c r="K145" s="3"/>
      <x:c r="L145" s="3"/>
      <x:c r="M145" s="3"/>
      <x:c r="N145" s="3"/>
      <x:c r="O145" s="3"/>
      <x:c r="P145" s="3"/>
      <x:c r="Q145" s="3"/>
    </x:row>
    <x:row r="146" ht="21" customHeight="1">
      <x:c r="A146" s="1"/>
      <x:c r="B146" s="1"/>
      <x:c r="C146" s="75" t="n">
        <x:v>46297</x:v>
      </x:c>
      <x:c r="D146" s="3" t="n">
        <x:f>H145</x:f>
        <x:v>143561.66666666666</x:v>
      </x:c>
      <x:c r="E146" s="3" t="n">
        <x:f>SUMIFS($F$33:$F$88,$E$33:$E$88,C146,$F$33:$F$88,"&gt;0")</x:f>
        <x:v>0</x:v>
      </x:c>
      <x:c r="F146" s="3" t="n">
        <x:f>SUMIFS($F$33:$F$88,$E$33:$E$88,C146,$F$33:$F$88,"&lt;0")</x:f>
        <x:v>0</x:v>
      </x:c>
      <x:c r="G146" s="3" t="n">
        <x:f>SUM(E146:F146)</x:f>
        <x:v>0</x:v>
      </x:c>
      <x:c r="H146" s="3" t="n">
        <x:f>SUM(D146,G146)</x:f>
        <x:v>143561.66666666666</x:v>
      </x:c>
      <x:c r="I146" s="3" t="n">
        <x:f>'Assumptions'!$E$74</x:f>
        <x:v>75000</x:v>
      </x:c>
      <x:c r="J146" s="3" t="n">
        <x:f>H146-I146</x:f>
        <x:v>68561.66666666666</x:v>
      </x:c>
      <x:c r="K146" s="3"/>
      <x:c r="L146" s="3"/>
      <x:c r="M146" s="3"/>
      <x:c r="N146" s="3"/>
      <x:c r="O146" s="3"/>
      <x:c r="P146" s="3"/>
      <x:c r="Q146" s="3"/>
    </x:row>
    <x:row r="147" ht="21" customHeight="1">
      <x:c r="A147" s="1"/>
      <x:c r="B147" s="1"/>
      <x:c r="C147" s="75" t="n">
        <x:v>46298</x:v>
      </x:c>
      <x:c r="D147" s="3" t="n">
        <x:f>H146</x:f>
        <x:v>143561.66666666666</x:v>
      </x:c>
      <x:c r="E147" s="3" t="n">
        <x:f>SUMIFS($F$33:$F$88,$E$33:$E$88,C147,$F$33:$F$88,"&gt;0")</x:f>
        <x:v>0</x:v>
      </x:c>
      <x:c r="F147" s="3" t="n">
        <x:f>SUMIFS($F$33:$F$88,$E$33:$E$88,C147,$F$33:$F$88,"&lt;0")</x:f>
        <x:v>0</x:v>
      </x:c>
      <x:c r="G147" s="3" t="n">
        <x:f>SUM(E147:F147)</x:f>
        <x:v>0</x:v>
      </x:c>
      <x:c r="H147" s="3" t="n">
        <x:f>SUM(D147,G147)</x:f>
        <x:v>143561.66666666666</x:v>
      </x:c>
      <x:c r="I147" s="3" t="n">
        <x:f>'Assumptions'!$E$74</x:f>
        <x:v>75000</x:v>
      </x:c>
      <x:c r="J147" s="3" t="n">
        <x:f>H147-I147</x:f>
        <x:v>68561.66666666666</x:v>
      </x:c>
      <x:c r="K147" s="3"/>
      <x:c r="L147" s="3"/>
      <x:c r="M147" s="3"/>
      <x:c r="N147" s="3"/>
      <x:c r="O147" s="3"/>
      <x:c r="P147" s="3"/>
      <x:c r="Q147" s="3"/>
    </x:row>
    <x:row r="148" ht="21" customHeight="1">
      <x:c r="A148" s="1"/>
      <x:c r="B148" s="1"/>
      <x:c r="C148" s="75" t="n">
        <x:v>46299</x:v>
      </x:c>
      <x:c r="D148" s="3" t="n">
        <x:f>H147</x:f>
        <x:v>143561.66666666666</x:v>
      </x:c>
      <x:c r="E148" s="3" t="n">
        <x:f>SUMIFS($F$33:$F$88,$E$33:$E$88,C148,$F$33:$F$88,"&gt;0")</x:f>
        <x:v>0</x:v>
      </x:c>
      <x:c r="F148" s="3" t="n">
        <x:f>SUMIFS($F$33:$F$88,$E$33:$E$88,C148,$F$33:$F$88,"&lt;0")</x:f>
        <x:v>0</x:v>
      </x:c>
      <x:c r="G148" s="3" t="n">
        <x:f>SUM(E148:F148)</x:f>
        <x:v>0</x:v>
      </x:c>
      <x:c r="H148" s="3" t="n">
        <x:f>SUM(D148,G148)</x:f>
        <x:v>143561.66666666666</x:v>
      </x:c>
      <x:c r="I148" s="3" t="n">
        <x:f>'Assumptions'!$E$74</x:f>
        <x:v>75000</x:v>
      </x:c>
      <x:c r="J148" s="3" t="n">
        <x:f>H148-I148</x:f>
        <x:v>68561.66666666666</x:v>
      </x:c>
      <x:c r="K148" s="3"/>
      <x:c r="L148" s="3"/>
      <x:c r="M148" s="3"/>
      <x:c r="N148" s="3"/>
      <x:c r="O148" s="3"/>
      <x:c r="P148" s="3"/>
      <x:c r="Q148" s="3"/>
    </x:row>
    <x:row r="149" ht="21" customHeight="1">
      <x:c r="A149" s="1"/>
      <x:c r="B149" s="1"/>
      <x:c r="C149" s="75" t="n">
        <x:v>46300</x:v>
      </x:c>
      <x:c r="D149" s="3" t="n">
        <x:f>H148</x:f>
        <x:v>143561.66666666666</x:v>
      </x:c>
      <x:c r="E149" s="3" t="n">
        <x:f>SUMIFS($F$33:$F$88,$E$33:$E$88,C149,$F$33:$F$88,"&gt;0")</x:f>
        <x:v>0</x:v>
      </x:c>
      <x:c r="F149" s="3" t="n">
        <x:f>SUMIFS($F$33:$F$88,$E$33:$E$88,C149,$F$33:$F$88,"&lt;0")</x:f>
        <x:v>0</x:v>
      </x:c>
      <x:c r="G149" s="3" t="n">
        <x:f>SUM(E149:F149)</x:f>
        <x:v>0</x:v>
      </x:c>
      <x:c r="H149" s="3" t="n">
        <x:f>SUM(D149,G149)</x:f>
        <x:v>143561.66666666666</x:v>
      </x:c>
      <x:c r="I149" s="3" t="n">
        <x:f>'Assumptions'!$E$74</x:f>
        <x:v>75000</x:v>
      </x:c>
      <x:c r="J149" s="3" t="n">
        <x:f>H149-I149</x:f>
        <x:v>68561.66666666666</x:v>
      </x:c>
      <x:c r="K149" s="3"/>
      <x:c r="L149" s="3"/>
      <x:c r="M149" s="3"/>
      <x:c r="N149" s="3"/>
      <x:c r="O149" s="3"/>
      <x:c r="P149" s="3"/>
      <x:c r="Q149" s="3"/>
    </x:row>
    <x:row r="150" ht="21" customHeight="1">
      <x:c r="A150" s="1"/>
      <x:c r="B150" s="1"/>
      <x:c r="C150" s="75" t="n">
        <x:v>46301</x:v>
      </x:c>
      <x:c r="D150" s="3" t="n">
        <x:f>H149</x:f>
        <x:v>143561.66666666666</x:v>
      </x:c>
      <x:c r="E150" s="3" t="n">
        <x:f>SUMIFS($F$33:$F$88,$E$33:$E$88,C150,$F$33:$F$88,"&gt;0")</x:f>
        <x:v>0</x:v>
      </x:c>
      <x:c r="F150" s="3" t="n">
        <x:f>SUMIFS($F$33:$F$88,$E$33:$E$88,C150,$F$33:$F$88,"&lt;0")</x:f>
        <x:v>0</x:v>
      </x:c>
      <x:c r="G150" s="3" t="n">
        <x:f>SUM(E150:F150)</x:f>
        <x:v>0</x:v>
      </x:c>
      <x:c r="H150" s="3" t="n">
        <x:f>SUM(D150,G150)</x:f>
        <x:v>143561.66666666666</x:v>
      </x:c>
      <x:c r="I150" s="3" t="n">
        <x:f>'Assumptions'!$E$74</x:f>
        <x:v>75000</x:v>
      </x:c>
      <x:c r="J150" s="3" t="n">
        <x:f>H150-I150</x:f>
        <x:v>68561.66666666666</x:v>
      </x:c>
      <x:c r="K150" s="3"/>
      <x:c r="L150" s="3"/>
      <x:c r="M150" s="3"/>
      <x:c r="N150" s="3"/>
      <x:c r="O150" s="3"/>
      <x:c r="P150" s="3"/>
      <x:c r="Q150" s="3"/>
    </x:row>
    <x:row r="151" ht="21" customHeight="1">
      <x:c r="A151" s="1"/>
      <x:c r="B151" s="1"/>
      <x:c r="C151" s="75" t="n">
        <x:v>46302</x:v>
      </x:c>
      <x:c r="D151" s="3" t="n">
        <x:f>H150</x:f>
        <x:v>143561.66666666666</x:v>
      </x:c>
      <x:c r="E151" s="3" t="n">
        <x:f>SUMIFS($F$33:$F$88,$E$33:$E$88,C151,$F$33:$F$88,"&gt;0")</x:f>
        <x:v>0</x:v>
      </x:c>
      <x:c r="F151" s="3" t="n">
        <x:f>SUMIFS($F$33:$F$88,$E$33:$E$88,C151,$F$33:$F$88,"&lt;0")</x:f>
        <x:v>0</x:v>
      </x:c>
      <x:c r="G151" s="3" t="n">
        <x:f>SUM(E151:F151)</x:f>
        <x:v>0</x:v>
      </x:c>
      <x:c r="H151" s="3" t="n">
        <x:f>SUM(D151,G151)</x:f>
        <x:v>143561.66666666666</x:v>
      </x:c>
      <x:c r="I151" s="3" t="n">
        <x:f>'Assumptions'!$E$74</x:f>
        <x:v>75000</x:v>
      </x:c>
      <x:c r="J151" s="3" t="n">
        <x:f>H151-I151</x:f>
        <x:v>68561.66666666666</x:v>
      </x:c>
      <x:c r="K151" s="3"/>
      <x:c r="L151" s="3"/>
      <x:c r="M151" s="3"/>
      <x:c r="N151" s="3"/>
      <x:c r="O151" s="3"/>
      <x:c r="P151" s="3"/>
      <x:c r="Q151" s="3"/>
    </x:row>
    <x:row r="152" ht="21" customHeight="1">
      <x:c r="A152" s="1"/>
      <x:c r="B152" s="1"/>
      <x:c r="C152" s="75" t="n">
        <x:v>46303</x:v>
      </x:c>
      <x:c r="D152" s="3" t="n">
        <x:f>H151</x:f>
        <x:v>143561.66666666666</x:v>
      </x:c>
      <x:c r="E152" s="3" t="n">
        <x:f>SUMIFS($F$33:$F$88,$E$33:$E$88,C152,$F$33:$F$88,"&gt;0")</x:f>
        <x:v>0</x:v>
      </x:c>
      <x:c r="F152" s="3" t="n">
        <x:f>SUMIFS($F$33:$F$88,$E$33:$E$88,C152,$F$33:$F$88,"&lt;0")</x:f>
        <x:v>-12000</x:v>
      </x:c>
      <x:c r="G152" s="3" t="n">
        <x:f>SUM(E152:F152)</x:f>
        <x:v>-12000</x:v>
      </x:c>
      <x:c r="H152" s="3" t="n">
        <x:f>SUM(D152,G152)</x:f>
        <x:v>131561.66666666666</x:v>
      </x:c>
      <x:c r="I152" s="3" t="n">
        <x:f>'Assumptions'!$E$74</x:f>
        <x:v>75000</x:v>
      </x:c>
      <x:c r="J152" s="3" t="n">
        <x:f>H152-I152</x:f>
        <x:v>56561.66666666666</x:v>
      </x:c>
      <x:c r="K152" s="3"/>
      <x:c r="L152" s="3"/>
      <x:c r="M152" s="3"/>
      <x:c r="N152" s="3"/>
      <x:c r="O152" s="3"/>
      <x:c r="P152" s="3"/>
      <x:c r="Q152" s="3"/>
    </x:row>
    <x:row r="153" ht="21" customHeight="1">
      <x:c r="A153" s="1"/>
      <x:c r="B153" s="1"/>
      <x:c r="C153" s="75" t="n">
        <x:v>46304</x:v>
      </x:c>
      <x:c r="D153" s="3" t="n">
        <x:f>H152</x:f>
        <x:v>131561.66666666666</x:v>
      </x:c>
      <x:c r="E153" s="3" t="n">
        <x:f>SUMIFS($F$33:$F$88,$E$33:$E$88,C153,$F$33:$F$88,"&gt;0")</x:f>
        <x:v>0</x:v>
      </x:c>
      <x:c r="F153" s="3" t="n">
        <x:f>SUMIFS($F$33:$F$88,$E$33:$E$88,C153,$F$33:$F$88,"&lt;0")</x:f>
        <x:v>0</x:v>
      </x:c>
      <x:c r="G153" s="3" t="n">
        <x:f>SUM(E153:F153)</x:f>
        <x:v>0</x:v>
      </x:c>
      <x:c r="H153" s="3" t="n">
        <x:f>SUM(D153,G153)</x:f>
        <x:v>131561.66666666666</x:v>
      </x:c>
      <x:c r="I153" s="3" t="n">
        <x:f>'Assumptions'!$E$74</x:f>
        <x:v>75000</x:v>
      </x:c>
      <x:c r="J153" s="3" t="n">
        <x:f>H153-I153</x:f>
        <x:v>56561.66666666666</x:v>
      </x:c>
      <x:c r="K153" s="3"/>
      <x:c r="L153" s="3"/>
      <x:c r="M153" s="3"/>
      <x:c r="N153" s="3"/>
      <x:c r="O153" s="3"/>
      <x:c r="P153" s="3"/>
      <x:c r="Q153" s="3"/>
    </x:row>
    <x:row r="154" ht="21" customHeight="1">
      <x:c r="A154" s="1"/>
      <x:c r="B154" s="1"/>
      <x:c r="C154" s="75" t="n">
        <x:v>46305</x:v>
      </x:c>
      <x:c r="D154" s="3" t="n">
        <x:f>H153</x:f>
        <x:v>131561.66666666666</x:v>
      </x:c>
      <x:c r="E154" s="3" t="n">
        <x:f>SUMIFS($F$33:$F$88,$E$33:$E$88,C154,$F$33:$F$88,"&gt;0")</x:f>
        <x:v>0</x:v>
      </x:c>
      <x:c r="F154" s="3" t="n">
        <x:f>SUMIFS($F$33:$F$88,$E$33:$E$88,C154,$F$33:$F$88,"&lt;0")</x:f>
        <x:v>-41000</x:v>
      </x:c>
      <x:c r="G154" s="3" t="n">
        <x:f>SUM(E154:F154)</x:f>
        <x:v>-41000</x:v>
      </x:c>
      <x:c r="H154" s="3" t="n">
        <x:f>SUM(D154,G154)</x:f>
        <x:v>90561.66666666666</x:v>
      </x:c>
      <x:c r="I154" s="3" t="n">
        <x:f>'Assumptions'!$E$74</x:f>
        <x:v>75000</x:v>
      </x:c>
      <x:c r="J154" s="3" t="n">
        <x:f>H154-I154</x:f>
        <x:v>15561.666666666657</x:v>
      </x:c>
      <x:c r="K154" s="3"/>
      <x:c r="L154" s="3"/>
      <x:c r="M154" s="3"/>
      <x:c r="N154" s="3"/>
      <x:c r="O154" s="3"/>
      <x:c r="P154" s="3"/>
      <x:c r="Q154" s="3"/>
    </x:row>
    <x:row r="155" ht="21" customHeight="1">
      <x:c r="A155" s="1"/>
      <x:c r="B155" s="1"/>
      <x:c r="C155" s="75" t="n">
        <x:v>46306</x:v>
      </x:c>
      <x:c r="D155" s="3" t="n">
        <x:f>H154</x:f>
        <x:v>90561.66666666666</x:v>
      </x:c>
      <x:c r="E155" s="3" t="n">
        <x:f>SUMIFS($F$33:$F$88,$E$33:$E$88,C155,$F$33:$F$88,"&gt;0")</x:f>
        <x:v>0</x:v>
      </x:c>
      <x:c r="F155" s="3" t="n">
        <x:f>SUMIFS($F$33:$F$88,$E$33:$E$88,C155,$F$33:$F$88,"&lt;0")</x:f>
        <x:v>0</x:v>
      </x:c>
      <x:c r="G155" s="3" t="n">
        <x:f>SUM(E155:F155)</x:f>
        <x:v>0</x:v>
      </x:c>
      <x:c r="H155" s="3" t="n">
        <x:f>SUM(D155,G155)</x:f>
        <x:v>90561.66666666666</x:v>
      </x:c>
      <x:c r="I155" s="3" t="n">
        <x:f>'Assumptions'!$E$74</x:f>
        <x:v>75000</x:v>
      </x:c>
      <x:c r="J155" s="3" t="n">
        <x:f>H155-I155</x:f>
        <x:v>15561.666666666657</x:v>
      </x:c>
      <x:c r="K155" s="3"/>
      <x:c r="L155" s="3"/>
      <x:c r="M155" s="3"/>
      <x:c r="N155" s="3"/>
      <x:c r="O155" s="3"/>
      <x:c r="P155" s="3"/>
      <x:c r="Q155" s="3"/>
    </x:row>
    <x:row r="156" ht="21" customHeight="1">
      <x:c r="A156" s="1"/>
      <x:c r="B156" s="1"/>
      <x:c r="C156" s="75" t="n">
        <x:v>46307</x:v>
      </x:c>
      <x:c r="D156" s="3" t="n">
        <x:f>H155</x:f>
        <x:v>90561.66666666666</x:v>
      </x:c>
      <x:c r="E156" s="3" t="n">
        <x:f>SUMIFS($F$33:$F$88,$E$33:$E$88,C156,$F$33:$F$88,"&gt;0")</x:f>
        <x:v>0</x:v>
      </x:c>
      <x:c r="F156" s="3" t="n">
        <x:f>SUMIFS($F$33:$F$88,$E$33:$E$88,C156,$F$33:$F$88,"&lt;0")</x:f>
        <x:v>0</x:v>
      </x:c>
      <x:c r="G156" s="3" t="n">
        <x:f>SUM(E156:F156)</x:f>
        <x:v>0</x:v>
      </x:c>
      <x:c r="H156" s="3" t="n">
        <x:f>SUM(D156,G156)</x:f>
        <x:v>90561.66666666666</x:v>
      </x:c>
      <x:c r="I156" s="3" t="n">
        <x:f>'Assumptions'!$E$74</x:f>
        <x:v>75000</x:v>
      </x:c>
      <x:c r="J156" s="3" t="n">
        <x:f>H156-I156</x:f>
        <x:v>15561.666666666657</x:v>
      </x:c>
      <x:c r="K156" s="3"/>
      <x:c r="L156" s="3"/>
      <x:c r="M156" s="3"/>
      <x:c r="N156" s="3"/>
      <x:c r="O156" s="3"/>
      <x:c r="P156" s="3"/>
      <x:c r="Q156" s="3"/>
    </x:row>
    <x:row r="157" ht="21" customHeight="1">
      <x:c r="A157" s="1"/>
      <x:c r="B157" s="1"/>
      <x:c r="C157" s="75" t="n">
        <x:v>46308</x:v>
      </x:c>
      <x:c r="D157" s="3" t="n">
        <x:f>H156</x:f>
        <x:v>90561.66666666666</x:v>
      </x:c>
      <x:c r="E157" s="3" t="n">
        <x:f>SUMIFS($F$33:$F$88,$E$33:$E$88,C157,$F$33:$F$88,"&gt;0")</x:f>
        <x:v>0</x:v>
      </x:c>
      <x:c r="F157" s="3" t="n">
        <x:f>SUMIFS($F$33:$F$88,$E$33:$E$88,C157,$F$33:$F$88,"&lt;0")</x:f>
        <x:v>0</x:v>
      </x:c>
      <x:c r="G157" s="3" t="n">
        <x:f>SUM(E157:F157)</x:f>
        <x:v>0</x:v>
      </x:c>
      <x:c r="H157" s="3" t="n">
        <x:f>SUM(D157,G157)</x:f>
        <x:v>90561.66666666666</x:v>
      </x:c>
      <x:c r="I157" s="3" t="n">
        <x:f>'Assumptions'!$E$74</x:f>
        <x:v>75000</x:v>
      </x:c>
      <x:c r="J157" s="3" t="n">
        <x:f>H157-I157</x:f>
        <x:v>15561.666666666657</x:v>
      </x:c>
      <x:c r="K157" s="3"/>
      <x:c r="L157" s="3"/>
      <x:c r="M157" s="3"/>
      <x:c r="N157" s="3"/>
      <x:c r="O157" s="3"/>
      <x:c r="P157" s="3"/>
      <x:c r="Q157" s="3"/>
    </x:row>
    <x:row r="158" ht="21" customHeight="1">
      <x:c r="A158" s="1"/>
      <x:c r="B158" s="1"/>
      <x:c r="C158" s="75" t="n">
        <x:v>46309</x:v>
      </x:c>
      <x:c r="D158" s="3" t="n">
        <x:f>H157</x:f>
        <x:v>90561.66666666666</x:v>
      </x:c>
      <x:c r="E158" s="3" t="n">
        <x:f>SUMIFS($F$33:$F$88,$E$33:$E$88,C158,$F$33:$F$88,"&gt;0")</x:f>
        <x:v>0</x:v>
      </x:c>
      <x:c r="F158" s="3" t="n">
        <x:f>SUMIFS($F$33:$F$88,$E$33:$E$88,C158,$F$33:$F$88,"&lt;0")</x:f>
        <x:v>0</x:v>
      </x:c>
      <x:c r="G158" s="3" t="n">
        <x:f>SUM(E158:F158)</x:f>
        <x:v>0</x:v>
      </x:c>
      <x:c r="H158" s="3" t="n">
        <x:f>SUM(D158,G158)</x:f>
        <x:v>90561.66666666666</x:v>
      </x:c>
      <x:c r="I158" s="3" t="n">
        <x:f>'Assumptions'!$E$74</x:f>
        <x:v>75000</x:v>
      </x:c>
      <x:c r="J158" s="3" t="n">
        <x:f>H158-I158</x:f>
        <x:v>15561.666666666657</x:v>
      </x:c>
      <x:c r="K158" s="3"/>
      <x:c r="L158" s="3"/>
      <x:c r="M158" s="3"/>
      <x:c r="N158" s="3"/>
      <x:c r="O158" s="3"/>
      <x:c r="P158" s="3"/>
      <x:c r="Q158" s="3"/>
    </x:row>
    <x:row r="159" ht="21" customHeight="1">
      <x:c r="A159" s="1"/>
      <x:c r="B159" s="1"/>
      <x:c r="C159" s="75" t="n">
        <x:v>46310</x:v>
      </x:c>
      <x:c r="D159" s="3" t="n">
        <x:f>H158</x:f>
        <x:v>90561.66666666666</x:v>
      </x:c>
      <x:c r="E159" s="3" t="n">
        <x:f>SUMIFS($F$33:$F$88,$E$33:$E$88,C159,$F$33:$F$88,"&gt;0")</x:f>
        <x:v>105839.56451612904</x:v>
      </x:c>
      <x:c r="F159" s="3" t="n">
        <x:f>SUMIFS($F$33:$F$88,$E$33:$E$88,C159,$F$33:$F$88,"&lt;0")</x:f>
        <x:v>-19509.48387096774</x:v>
      </x:c>
      <x:c r="G159" s="3" t="n">
        <x:f>SUM(E159:F159)</x:f>
        <x:v>86330.0806451613</x:v>
      </x:c>
      <x:c r="H159" s="3" t="n">
        <x:f>SUM(D159,G159)</x:f>
        <x:v>176891.74731182796</x:v>
      </x:c>
      <x:c r="I159" s="3" t="n">
        <x:f>'Assumptions'!$E$74</x:f>
        <x:v>75000</x:v>
      </x:c>
      <x:c r="J159" s="3" t="n">
        <x:f>H159-I159</x:f>
        <x:v>101891.74731182796</x:v>
      </x:c>
      <x:c r="K159" s="3"/>
      <x:c r="L159" s="3"/>
      <x:c r="M159" s="3"/>
      <x:c r="N159" s="3"/>
      <x:c r="O159" s="3"/>
      <x:c r="P159" s="3"/>
      <x:c r="Q159" s="3"/>
    </x:row>
    <x:row r="160" ht="21" customHeight="1">
      <x:c r="A160" s="1"/>
      <x:c r="B160" s="1"/>
      <x:c r="C160" s="75" t="n">
        <x:v>46311</x:v>
      </x:c>
      <x:c r="D160" s="3" t="n">
        <x:f>H159</x:f>
        <x:v>176891.74731182796</x:v>
      </x:c>
      <x:c r="E160" s="3" t="n">
        <x:f>SUMIFS($F$33:$F$88,$E$33:$E$88,C160,$F$33:$F$88,"&gt;0")</x:f>
        <x:v>0</x:v>
      </x:c>
      <x:c r="F160" s="3" t="n">
        <x:f>SUMIFS($F$33:$F$88,$E$33:$E$88,C160,$F$33:$F$88,"&lt;0")</x:f>
        <x:v>0</x:v>
      </x:c>
      <x:c r="G160" s="3" t="n">
        <x:f>SUM(E160:F160)</x:f>
        <x:v>0</x:v>
      </x:c>
      <x:c r="H160" s="3" t="n">
        <x:f>SUM(D160,G160)</x:f>
        <x:v>176891.74731182796</x:v>
      </x:c>
      <x:c r="I160" s="3" t="n">
        <x:f>'Assumptions'!$E$74</x:f>
        <x:v>75000</x:v>
      </x:c>
      <x:c r="J160" s="3" t="n">
        <x:f>H160-I160</x:f>
        <x:v>101891.74731182796</x:v>
      </x:c>
      <x:c r="K160" s="3"/>
      <x:c r="L160" s="3"/>
      <x:c r="M160" s="3"/>
      <x:c r="N160" s="3"/>
      <x:c r="O160" s="3"/>
      <x:c r="P160" s="3"/>
      <x:c r="Q160" s="3"/>
    </x:row>
    <x:row r="161" ht="21" customHeight="1">
      <x:c r="A161" s="1"/>
      <x:c r="B161" s="1"/>
      <x:c r="C161" s="75" t="n">
        <x:v>46312</x:v>
      </x:c>
      <x:c r="D161" s="3" t="n">
        <x:f>H160</x:f>
        <x:v>176891.74731182796</x:v>
      </x:c>
      <x:c r="E161" s="3" t="n">
        <x:f>SUMIFS($F$33:$F$88,$E$33:$E$88,C161,$F$33:$F$88,"&gt;0")</x:f>
        <x:v>0</x:v>
      </x:c>
      <x:c r="F161" s="3" t="n">
        <x:f>SUMIFS($F$33:$F$88,$E$33:$E$88,C161,$F$33:$F$88,"&lt;0")</x:f>
        <x:v>0</x:v>
      </x:c>
      <x:c r="G161" s="3" t="n">
        <x:f>SUM(E161:F161)</x:f>
        <x:v>0</x:v>
      </x:c>
      <x:c r="H161" s="3" t="n">
        <x:f>SUM(D161,G161)</x:f>
        <x:v>176891.74731182796</x:v>
      </x:c>
      <x:c r="I161" s="3" t="n">
        <x:f>'Assumptions'!$E$74</x:f>
        <x:v>75000</x:v>
      </x:c>
      <x:c r="J161" s="3" t="n">
        <x:f>H161-I161</x:f>
        <x:v>101891.74731182796</x:v>
      </x:c>
      <x:c r="K161" s="3"/>
      <x:c r="L161" s="3"/>
      <x:c r="M161" s="3"/>
      <x:c r="N161" s="3"/>
      <x:c r="O161" s="3"/>
      <x:c r="P161" s="3"/>
      <x:c r="Q161" s="3"/>
    </x:row>
    <x:row r="162" ht="21" customHeight="1">
      <x:c r="A162" s="1"/>
      <x:c r="B162" s="1"/>
      <x:c r="C162" s="75" t="n">
        <x:v>46313</x:v>
      </x:c>
      <x:c r="D162" s="3" t="n">
        <x:f>H161</x:f>
        <x:v>176891.74731182796</x:v>
      </x:c>
      <x:c r="E162" s="3" t="n">
        <x:f>SUMIFS($F$33:$F$88,$E$33:$E$88,C162,$F$33:$F$88,"&gt;0")</x:f>
        <x:v>0</x:v>
      </x:c>
      <x:c r="F162" s="3" t="n">
        <x:f>SUMIFS($F$33:$F$88,$E$33:$E$88,C162,$F$33:$F$88,"&lt;0")</x:f>
        <x:v>0</x:v>
      </x:c>
      <x:c r="G162" s="3" t="n">
        <x:f>SUM(E162:F162)</x:f>
        <x:v>0</x:v>
      </x:c>
      <x:c r="H162" s="3" t="n">
        <x:f>SUM(D162,G162)</x:f>
        <x:v>176891.74731182796</x:v>
      </x:c>
      <x:c r="I162" s="3" t="n">
        <x:f>'Assumptions'!$E$74</x:f>
        <x:v>75000</x:v>
      </x:c>
      <x:c r="J162" s="3" t="n">
        <x:f>H162-I162</x:f>
        <x:v>101891.74731182796</x:v>
      </x:c>
      <x:c r="K162" s="3"/>
      <x:c r="L162" s="3"/>
      <x:c r="M162" s="3"/>
      <x:c r="N162" s="3"/>
      <x:c r="O162" s="3"/>
      <x:c r="P162" s="3"/>
      <x:c r="Q162" s="3"/>
    </x:row>
    <x:row r="163" ht="21" customHeight="1">
      <x:c r="A163" s="1"/>
      <x:c r="B163" s="1"/>
      <x:c r="C163" s="75" t="n">
        <x:v>46314</x:v>
      </x:c>
      <x:c r="D163" s="3" t="n">
        <x:f>H162</x:f>
        <x:v>176891.74731182796</x:v>
      </x:c>
      <x:c r="E163" s="3" t="n">
        <x:f>SUMIFS($F$33:$F$88,$E$33:$E$88,C163,$F$33:$F$88,"&gt;0")</x:f>
        <x:v>0</x:v>
      </x:c>
      <x:c r="F163" s="3" t="n">
        <x:f>SUMIFS($F$33:$F$88,$E$33:$E$88,C163,$F$33:$F$88,"&lt;0")</x:f>
        <x:v>0</x:v>
      </x:c>
      <x:c r="G163" s="3" t="n">
        <x:f>SUM(E163:F163)</x:f>
        <x:v>0</x:v>
      </x:c>
      <x:c r="H163" s="3" t="n">
        <x:f>SUM(D163,G163)</x:f>
        <x:v>176891.74731182796</x:v>
      </x:c>
      <x:c r="I163" s="3" t="n">
        <x:f>'Assumptions'!$E$74</x:f>
        <x:v>75000</x:v>
      </x:c>
      <x:c r="J163" s="3" t="n">
        <x:f>H163-I163</x:f>
        <x:v>101891.74731182796</x:v>
      </x:c>
      <x:c r="K163" s="3"/>
      <x:c r="L163" s="3"/>
      <x:c r="M163" s="3"/>
      <x:c r="N163" s="3"/>
      <x:c r="O163" s="3"/>
      <x:c r="P163" s="3"/>
      <x:c r="Q163" s="3"/>
    </x:row>
    <x:row r="164" ht="21" customHeight="1">
      <x:c r="A164" s="1"/>
      <x:c r="B164" s="1"/>
      <x:c r="C164" s="75" t="n">
        <x:v>46315</x:v>
      </x:c>
      <x:c r="D164" s="3" t="n">
        <x:f>H163</x:f>
        <x:v>176891.74731182796</x:v>
      </x:c>
      <x:c r="E164" s="3" t="n">
        <x:f>SUMIFS($F$33:$F$88,$E$33:$E$88,C164,$F$33:$F$88,"&gt;0")</x:f>
        <x:v>0</x:v>
      </x:c>
      <x:c r="F164" s="3" t="n">
        <x:f>SUMIFS($F$33:$F$88,$E$33:$E$88,C164,$F$33:$F$88,"&lt;0")</x:f>
        <x:v>0</x:v>
      </x:c>
      <x:c r="G164" s="3" t="n">
        <x:f>SUM(E164:F164)</x:f>
        <x:v>0</x:v>
      </x:c>
      <x:c r="H164" s="3" t="n">
        <x:f>SUM(D164,G164)</x:f>
        <x:v>176891.74731182796</x:v>
      </x:c>
      <x:c r="I164" s="3" t="n">
        <x:f>'Assumptions'!$E$74</x:f>
        <x:v>75000</x:v>
      </x:c>
      <x:c r="J164" s="3" t="n">
        <x:f>H164-I164</x:f>
        <x:v>101891.74731182796</x:v>
      </x:c>
      <x:c r="K164" s="3"/>
      <x:c r="L164" s="3"/>
      <x:c r="M164" s="3"/>
      <x:c r="N164" s="3"/>
      <x:c r="O164" s="3"/>
      <x:c r="P164" s="3"/>
      <x:c r="Q164" s="3"/>
    </x:row>
    <x:row r="165" ht="21" customHeight="1">
      <x:c r="A165" s="1"/>
      <x:c r="B165" s="1"/>
      <x:c r="C165" s="75" t="n">
        <x:v>46316</x:v>
      </x:c>
      <x:c r="D165" s="3" t="n">
        <x:f>H164</x:f>
        <x:v>176891.74731182796</x:v>
      </x:c>
      <x:c r="E165" s="3" t="n">
        <x:f>SUMIFS($F$33:$F$88,$E$33:$E$88,C165,$F$33:$F$88,"&gt;0")</x:f>
        <x:v>0</x:v>
      </x:c>
      <x:c r="F165" s="3" t="n">
        <x:f>SUMIFS($F$33:$F$88,$E$33:$E$88,C165,$F$33:$F$88,"&lt;0")</x:f>
        <x:v>0</x:v>
      </x:c>
      <x:c r="G165" s="3" t="n">
        <x:f>SUM(E165:F165)</x:f>
        <x:v>0</x:v>
      </x:c>
      <x:c r="H165" s="3" t="n">
        <x:f>SUM(D165,G165)</x:f>
        <x:v>176891.74731182796</x:v>
      </x:c>
      <x:c r="I165" s="3" t="n">
        <x:f>'Assumptions'!$E$74</x:f>
        <x:v>75000</x:v>
      </x:c>
      <x:c r="J165" s="3" t="n">
        <x:f>H165-I165</x:f>
        <x:v>101891.74731182796</x:v>
      </x:c>
      <x:c r="K165" s="3"/>
      <x:c r="L165" s="3"/>
      <x:c r="M165" s="3"/>
      <x:c r="N165" s="3"/>
      <x:c r="O165" s="3"/>
      <x:c r="P165" s="3"/>
      <x:c r="Q165" s="3"/>
    </x:row>
    <x:row r="166" ht="21" customHeight="1">
      <x:c r="A166" s="1"/>
      <x:c r="B166" s="1"/>
      <x:c r="C166" s="75" t="n">
        <x:v>46317</x:v>
      </x:c>
      <x:c r="D166" s="3" t="n">
        <x:f>H165</x:f>
        <x:v>176891.74731182796</x:v>
      </x:c>
      <x:c r="E166" s="3" t="n">
        <x:f>SUMIFS($F$33:$F$88,$E$33:$E$88,C166,$F$33:$F$88,"&gt;0")</x:f>
        <x:v>0</x:v>
      </x:c>
      <x:c r="F166" s="3" t="n">
        <x:f>SUMIFS($F$33:$F$88,$E$33:$E$88,C166,$F$33:$F$88,"&lt;0")</x:f>
        <x:v>0</x:v>
      </x:c>
      <x:c r="G166" s="3" t="n">
        <x:f>SUM(E166:F166)</x:f>
        <x:v>0</x:v>
      </x:c>
      <x:c r="H166" s="3" t="n">
        <x:f>SUM(D166,G166)</x:f>
        <x:v>176891.74731182796</x:v>
      </x:c>
      <x:c r="I166" s="3" t="n">
        <x:f>'Assumptions'!$E$74</x:f>
        <x:v>75000</x:v>
      </x:c>
      <x:c r="J166" s="3" t="n">
        <x:f>H166-I166</x:f>
        <x:v>101891.74731182796</x:v>
      </x:c>
      <x:c r="K166" s="3"/>
      <x:c r="L166" s="3"/>
      <x:c r="M166" s="3"/>
      <x:c r="N166" s="3"/>
      <x:c r="O166" s="3"/>
      <x:c r="P166" s="3"/>
      <x:c r="Q166" s="3"/>
    </x:row>
    <x:row r="167" ht="21" customHeight="1">
      <x:c r="A167" s="1"/>
      <x:c r="B167" s="1"/>
      <x:c r="C167" s="75" t="n">
        <x:v>46318</x:v>
      </x:c>
      <x:c r="D167" s="3" t="n">
        <x:f>H166</x:f>
        <x:v>176891.74731182796</x:v>
      </x:c>
      <x:c r="E167" s="3" t="n">
        <x:f>SUMIFS($F$33:$F$88,$E$33:$E$88,C167,$F$33:$F$88,"&gt;0")</x:f>
        <x:v>0</x:v>
      </x:c>
      <x:c r="F167" s="3" t="n">
        <x:f>SUMIFS($F$33:$F$88,$E$33:$E$88,C167,$F$33:$F$88,"&lt;0")</x:f>
        <x:v>0</x:v>
      </x:c>
      <x:c r="G167" s="3" t="n">
        <x:f>SUM(E167:F167)</x:f>
        <x:v>0</x:v>
      </x:c>
      <x:c r="H167" s="3" t="n">
        <x:f>SUM(D167,G167)</x:f>
        <x:v>176891.74731182796</x:v>
      </x:c>
      <x:c r="I167" s="3" t="n">
        <x:f>'Assumptions'!$E$74</x:f>
        <x:v>75000</x:v>
      </x:c>
      <x:c r="J167" s="3" t="n">
        <x:f>H167-I167</x:f>
        <x:v>101891.74731182796</x:v>
      </x:c>
      <x:c r="K167" s="3"/>
      <x:c r="L167" s="3"/>
      <x:c r="M167" s="3"/>
      <x:c r="N167" s="3"/>
      <x:c r="O167" s="3"/>
      <x:c r="P167" s="3"/>
      <x:c r="Q167" s="3"/>
    </x:row>
    <x:row r="168" ht="21" customHeight="1">
      <x:c r="A168" s="1"/>
      <x:c r="B168" s="1"/>
      <x:c r="C168" s="75" t="n">
        <x:v>46319</x:v>
      </x:c>
      <x:c r="D168" s="3" t="n">
        <x:f>H167</x:f>
        <x:v>176891.74731182796</x:v>
      </x:c>
      <x:c r="E168" s="3" t="n">
        <x:f>SUMIFS($F$33:$F$88,$E$33:$E$88,C168,$F$33:$F$88,"&gt;0")</x:f>
        <x:v>0</x:v>
      </x:c>
      <x:c r="F168" s="3" t="n">
        <x:f>SUMIFS($F$33:$F$88,$E$33:$E$88,C168,$F$33:$F$88,"&lt;0")</x:f>
        <x:v>0</x:v>
      </x:c>
      <x:c r="G168" s="3" t="n">
        <x:f>SUM(E168:F168)</x:f>
        <x:v>0</x:v>
      </x:c>
      <x:c r="H168" s="3" t="n">
        <x:f>SUM(D168,G168)</x:f>
        <x:v>176891.74731182796</x:v>
      </x:c>
      <x:c r="I168" s="3" t="n">
        <x:f>'Assumptions'!$E$74</x:f>
        <x:v>75000</x:v>
      </x:c>
      <x:c r="J168" s="3" t="n">
        <x:f>H168-I168</x:f>
        <x:v>101891.74731182796</x:v>
      </x:c>
      <x:c r="K168" s="3"/>
      <x:c r="L168" s="3"/>
      <x:c r="M168" s="3"/>
      <x:c r="N168" s="3"/>
      <x:c r="O168" s="3"/>
      <x:c r="P168" s="3"/>
      <x:c r="Q168" s="3"/>
    </x:row>
    <x:row r="169" ht="21" customHeight="1">
      <x:c r="A169" s="1"/>
      <x:c r="B169" s="1"/>
      <x:c r="C169" s="75" t="n">
        <x:v>46320</x:v>
      </x:c>
      <x:c r="D169" s="3" t="n">
        <x:f>H168</x:f>
        <x:v>176891.74731182796</x:v>
      </x:c>
      <x:c r="E169" s="3" t="n">
        <x:f>SUMIFS($F$33:$F$88,$E$33:$E$88,C169,$F$33:$F$88,"&gt;0")</x:f>
        <x:v>0</x:v>
      </x:c>
      <x:c r="F169" s="3" t="n">
        <x:f>SUMIFS($F$33:$F$88,$E$33:$E$88,C169,$F$33:$F$88,"&lt;0")</x:f>
        <x:v>-162800</x:v>
      </x:c>
      <x:c r="G169" s="3" t="n">
        <x:f>SUM(E169:F169)</x:f>
        <x:v>-162800</x:v>
      </x:c>
      <x:c r="H169" s="3" t="n">
        <x:f>SUM(D169,G169)</x:f>
        <x:v>14091.74731182796</x:v>
      </x:c>
      <x:c r="I169" s="3" t="n">
        <x:f>'Assumptions'!$E$74</x:f>
        <x:v>75000</x:v>
      </x:c>
      <x:c r="J169" s="3" t="n">
        <x:f>H169-I169</x:f>
        <x:v>-60908.25268817204</x:v>
      </x:c>
      <x:c r="K169" s="3"/>
      <x:c r="L169" s="3"/>
      <x:c r="M169" s="3"/>
      <x:c r="N169" s="3"/>
      <x:c r="O169" s="3"/>
      <x:c r="P169" s="3"/>
      <x:c r="Q169" s="3"/>
    </x:row>
    <x:row r="170" ht="21" customHeight="1">
      <x:c r="A170" s="1"/>
      <x:c r="B170" s="1"/>
      <x:c r="C170" s="75" t="n">
        <x:v>46321</x:v>
      </x:c>
      <x:c r="D170" s="3" t="n">
        <x:f>H169</x:f>
        <x:v>14091.74731182796</x:v>
      </x:c>
      <x:c r="E170" s="3" t="n">
        <x:f>SUMIFS($F$33:$F$88,$E$33:$E$88,C170,$F$33:$F$88,"&gt;0")</x:f>
        <x:v>0</x:v>
      </x:c>
      <x:c r="F170" s="3" t="n">
        <x:f>SUMIFS($F$33:$F$88,$E$33:$E$88,C170,$F$33:$F$88,"&lt;0")</x:f>
        <x:v>0</x:v>
      </x:c>
      <x:c r="G170" s="3" t="n">
        <x:f>SUM(E170:F170)</x:f>
        <x:v>0</x:v>
      </x:c>
      <x:c r="H170" s="3" t="n">
        <x:f>SUM(D170,G170)</x:f>
        <x:v>14091.74731182796</x:v>
      </x:c>
      <x:c r="I170" s="3" t="n">
        <x:f>'Assumptions'!$E$74</x:f>
        <x:v>75000</x:v>
      </x:c>
      <x:c r="J170" s="3" t="n">
        <x:f>H170-I170</x:f>
        <x:v>-60908.25268817204</x:v>
      </x:c>
      <x:c r="K170" s="3"/>
      <x:c r="L170" s="3"/>
      <x:c r="M170" s="3"/>
      <x:c r="N170" s="3"/>
      <x:c r="O170" s="3"/>
      <x:c r="P170" s="3"/>
      <x:c r="Q170" s="3"/>
    </x:row>
    <x:row r="171" ht="21" customHeight="1">
      <x:c r="A171" s="1"/>
      <x:c r="B171" s="1"/>
      <x:c r="C171" s="75" t="n">
        <x:v>46322</x:v>
      </x:c>
      <x:c r="D171" s="3" t="n">
        <x:f>H170</x:f>
        <x:v>14091.74731182796</x:v>
      </x:c>
      <x:c r="E171" s="3" t="n">
        <x:f>SUMIFS($F$33:$F$88,$E$33:$E$88,C171,$F$33:$F$88,"&gt;0")</x:f>
        <x:v>0</x:v>
      </x:c>
      <x:c r="F171" s="3" t="n">
        <x:f>SUMIFS($F$33:$F$88,$E$33:$E$88,C171,$F$33:$F$88,"&lt;0")</x:f>
        <x:v>0</x:v>
      </x:c>
      <x:c r="G171" s="3" t="n">
        <x:f>SUM(E171:F171)</x:f>
        <x:v>0</x:v>
      </x:c>
      <x:c r="H171" s="3" t="n">
        <x:f>SUM(D171,G171)</x:f>
        <x:v>14091.74731182796</x:v>
      </x:c>
      <x:c r="I171" s="3" t="n">
        <x:f>'Assumptions'!$E$74</x:f>
        <x:v>75000</x:v>
      </x:c>
      <x:c r="J171" s="3" t="n">
        <x:f>H171-I171</x:f>
        <x:v>-60908.25268817204</x:v>
      </x:c>
      <x:c r="K171" s="3"/>
      <x:c r="L171" s="3"/>
      <x:c r="M171" s="3"/>
      <x:c r="N171" s="3"/>
      <x:c r="O171" s="3"/>
      <x:c r="P171" s="3"/>
      <x:c r="Q171" s="3"/>
    </x:row>
    <x:row r="172" ht="21" customHeight="1">
      <x:c r="A172" s="1"/>
      <x:c r="B172" s="1"/>
      <x:c r="C172" s="75" t="n">
        <x:v>46323</x:v>
      </x:c>
      <x:c r="D172" s="3" t="n">
        <x:f>H171</x:f>
        <x:v>14091.74731182796</x:v>
      </x:c>
      <x:c r="E172" s="3" t="n">
        <x:f>SUMIFS($F$33:$F$88,$E$33:$E$88,C172,$F$33:$F$88,"&gt;0")</x:f>
        <x:v>129359.46774193551</x:v>
      </x:c>
      <x:c r="F172" s="3" t="n">
        <x:f>SUMIFS($F$33:$F$88,$E$33:$E$88,C172,$F$33:$F$88,"&lt;0")</x:f>
        <x:v>-29519.924731182793</x:v>
      </x:c>
      <x:c r="G172" s="3" t="n">
        <x:f>SUM(E172:F172)</x:f>
        <x:v>99839.54301075272</x:v>
      </x:c>
      <x:c r="H172" s="3" t="n">
        <x:f>SUM(D172,G172)</x:f>
        <x:v>113931.29032258068</x:v>
      </x:c>
      <x:c r="I172" s="3" t="n">
        <x:f>'Assumptions'!$E$74</x:f>
        <x:v>75000</x:v>
      </x:c>
      <x:c r="J172" s="3" t="n">
        <x:f>H172-I172</x:f>
        <x:v>38931.29032258068</x:v>
      </x:c>
      <x:c r="K172" s="3"/>
      <x:c r="L172" s="3"/>
      <x:c r="M172" s="3"/>
      <x:c r="N172" s="3"/>
      <x:c r="O172" s="3"/>
      <x:c r="P172" s="3"/>
      <x:c r="Q172" s="3"/>
    </x:row>
    <x:row r="173" ht="21" customHeight="1">
      <x:c r="A173" s="1"/>
      <x:c r="B173" s="1"/>
      <x:c r="C173" s="75" t="n">
        <x:v>46324</x:v>
      </x:c>
      <x:c r="D173" s="3" t="n">
        <x:f>H172</x:f>
        <x:v>113931.29032258068</x:v>
      </x:c>
      <x:c r="E173" s="3" t="n">
        <x:f>SUMIFS($F$33:$F$88,$E$33:$E$88,C173,$F$33:$F$88,"&gt;0")</x:f>
        <x:v>0</x:v>
      </x:c>
      <x:c r="F173" s="3" t="n">
        <x:f>SUMIFS($F$33:$F$88,$E$33:$E$88,C173,$F$33:$F$88,"&lt;0")</x:f>
        <x:v>0</x:v>
      </x:c>
      <x:c r="G173" s="3" t="n">
        <x:f>SUM(E173:F173)</x:f>
        <x:v>0</x:v>
      </x:c>
      <x:c r="H173" s="3" t="n">
        <x:f>SUM(D173,G173)</x:f>
        <x:v>113931.29032258068</x:v>
      </x:c>
      <x:c r="I173" s="3" t="n">
        <x:f>'Assumptions'!$E$74</x:f>
        <x:v>75000</x:v>
      </x:c>
      <x:c r="J173" s="3" t="n">
        <x:f>H173-I173</x:f>
        <x:v>38931.29032258068</x:v>
      </x:c>
      <x:c r="K173" s="3"/>
      <x:c r="L173" s="3"/>
      <x:c r="M173" s="3"/>
      <x:c r="N173" s="3"/>
      <x:c r="O173" s="3"/>
      <x:c r="P173" s="3"/>
      <x:c r="Q173" s="3"/>
    </x:row>
    <x:row r="174" ht="21" customHeight="1">
      <x:c r="A174" s="1"/>
      <x:c r="B174" s="1"/>
      <x:c r="C174" s="75" t="n">
        <x:v>46325</x:v>
      </x:c>
      <x:c r="D174" s="3" t="n">
        <x:f>H173</x:f>
        <x:v>113931.29032258068</x:v>
      </x:c>
      <x:c r="E174" s="3" t="n">
        <x:f>SUMIFS($F$33:$F$88,$E$33:$E$88,C174,$F$33:$F$88,"&gt;0")</x:f>
        <x:v>0</x:v>
      </x:c>
      <x:c r="F174" s="3" t="n">
        <x:f>SUMIFS($F$33:$F$88,$E$33:$E$88,C174,$F$33:$F$88,"&lt;0")</x:f>
        <x:v>0</x:v>
      </x:c>
      <x:c r="G174" s="3" t="n">
        <x:f>SUM(E174:F174)</x:f>
        <x:v>0</x:v>
      </x:c>
      <x:c r="H174" s="3" t="n">
        <x:f>SUM(D174,G174)</x:f>
        <x:v>113931.29032258068</x:v>
      </x:c>
      <x:c r="I174" s="3" t="n">
        <x:f>'Assumptions'!$E$74</x:f>
        <x:v>75000</x:v>
      </x:c>
      <x:c r="J174" s="3" t="n">
        <x:f>H174-I174</x:f>
        <x:v>38931.29032258068</x:v>
      </x:c>
      <x:c r="K174" s="3"/>
      <x:c r="L174" s="3"/>
      <x:c r="M174" s="3"/>
      <x:c r="N174" s="3"/>
      <x:c r="O174" s="3"/>
      <x:c r="P174" s="3"/>
      <x:c r="Q174" s="3"/>
    </x:row>
    <x:row r="175" ht="21" customHeight="1">
      <x:c r="A175" s="1"/>
      <x:c r="B175" s="1"/>
      <x:c r="C175" s="75" t="n">
        <x:v>46326</x:v>
      </x:c>
      <x:c r="D175" s="3" t="n">
        <x:f>H174</x:f>
        <x:v>113931.29032258068</x:v>
      </x:c>
      <x:c r="E175" s="3" t="n">
        <x:f>SUMIFS($F$33:$F$88,$E$33:$E$88,C175,$F$33:$F$88,"&gt;0")</x:f>
        <x:v>0</x:v>
      </x:c>
      <x:c r="F175" s="3" t="n">
        <x:f>SUMIFS($F$33:$F$88,$E$33:$E$88,C175,$F$33:$F$88,"&lt;0")</x:f>
        <x:v>0</x:v>
      </x:c>
      <x:c r="G175" s="3" t="n">
        <x:f>SUM(E175:F175)</x:f>
        <x:v>0</x:v>
      </x:c>
      <x:c r="H175" s="3" t="n">
        <x:f>SUM(D175,G175)</x:f>
        <x:v>113931.29032258068</x:v>
      </x:c>
      <x:c r="I175" s="3" t="n">
        <x:f>'Assumptions'!$E$74</x:f>
        <x:v>75000</x:v>
      </x:c>
      <x:c r="J175" s="3" t="n">
        <x:f>H175-I175</x:f>
        <x:v>38931.29032258068</x:v>
      </x:c>
      <x:c r="K175" s="3"/>
      <x:c r="L175" s="3"/>
      <x:c r="M175" s="3"/>
      <x:c r="N175" s="3"/>
      <x:c r="O175" s="3"/>
      <x:c r="P175" s="3"/>
      <x:c r="Q175" s="3"/>
    </x:row>
    <x:row r="176" ht="21" customHeight="1">
      <x:c r="A176" s="1"/>
      <x:c r="B176" s="1"/>
      <x:c r="C176" s="75" t="n">
        <x:v>46327</x:v>
      </x:c>
      <x:c r="D176" s="3" t="n">
        <x:f>H175</x:f>
        <x:v>113931.29032258068</x:v>
      </x:c>
      <x:c r="E176" s="3" t="n">
        <x:f>SUMIFS($F$33:$F$88,$E$33:$E$88,C176,$F$33:$F$88,"&gt;0")</x:f>
        <x:v>0</x:v>
      </x:c>
      <x:c r="F176" s="3" t="n">
        <x:f>SUMIFS($F$33:$F$88,$E$33:$E$88,C176,$F$33:$F$88,"&lt;0")</x:f>
        <x:v>0</x:v>
      </x:c>
      <x:c r="G176" s="3" t="n">
        <x:f>SUM(E176:F176)</x:f>
        <x:v>0</x:v>
      </x:c>
      <x:c r="H176" s="3" t="n">
        <x:f>SUM(D176,G176)</x:f>
        <x:v>113931.29032258068</x:v>
      </x:c>
      <x:c r="I176" s="3" t="n">
        <x:f>'Assumptions'!$E$74</x:f>
        <x:v>75000</x:v>
      </x:c>
      <x:c r="J176" s="3" t="n">
        <x:f>H176-I176</x:f>
        <x:v>38931.29032258068</x:v>
      </x:c>
      <x:c r="K176" s="3"/>
      <x:c r="L176" s="3"/>
      <x:c r="M176" s="3"/>
      <x:c r="N176" s="3"/>
      <x:c r="O176" s="3"/>
      <x:c r="P176" s="3"/>
      <x:c r="Q176" s="3"/>
    </x:row>
    <x:row r="177" ht="21" customHeight="1">
      <x:c r="A177" s="1"/>
      <x:c r="B177" s="1"/>
      <x:c r="C177" s="75" t="n">
        <x:v>46328</x:v>
      </x:c>
      <x:c r="D177" s="3" t="n">
        <x:f>H176</x:f>
        <x:v>113931.29032258068</x:v>
      </x:c>
      <x:c r="E177" s="3" t="n">
        <x:f>SUMIFS($F$33:$F$88,$E$33:$E$88,C177,$F$33:$F$88,"&gt;0")</x:f>
        <x:v>0</x:v>
      </x:c>
      <x:c r="F177" s="3" t="n">
        <x:f>SUMIFS($F$33:$F$88,$E$33:$E$88,C177,$F$33:$F$88,"&lt;0")</x:f>
        <x:v>0</x:v>
      </x:c>
      <x:c r="G177" s="3" t="n">
        <x:f>SUM(E177:F177)</x:f>
        <x:v>0</x:v>
      </x:c>
      <x:c r="H177" s="3" t="n">
        <x:f>SUM(D177,G177)</x:f>
        <x:v>113931.29032258068</x:v>
      </x:c>
      <x:c r="I177" s="3" t="n">
        <x:f>'Assumptions'!$E$74</x:f>
        <x:v>75000</x:v>
      </x:c>
      <x:c r="J177" s="3" t="n">
        <x:f>H177-I177</x:f>
        <x:v>38931.29032258068</x:v>
      </x:c>
      <x:c r="K177" s="3"/>
      <x:c r="L177" s="3"/>
      <x:c r="M177" s="3"/>
      <x:c r="N177" s="3"/>
      <x:c r="O177" s="3"/>
      <x:c r="P177" s="3"/>
      <x:c r="Q177" s="3"/>
    </x:row>
    <x:row r="178" ht="21" customHeight="1">
      <x:c r="A178" s="1"/>
      <x:c r="B178" s="1"/>
      <x:c r="C178" s="75" t="n">
        <x:v>46329</x:v>
      </x:c>
      <x:c r="D178" s="3" t="n">
        <x:f>H177</x:f>
        <x:v>113931.29032258068</x:v>
      </x:c>
      <x:c r="E178" s="3" t="n">
        <x:f>SUMIFS($F$33:$F$88,$E$33:$E$88,C178,$F$33:$F$88,"&gt;0")</x:f>
        <x:v>0</x:v>
      </x:c>
      <x:c r="F178" s="3" t="n">
        <x:f>SUMIFS($F$33:$F$88,$E$33:$E$88,C178,$F$33:$F$88,"&lt;0")</x:f>
        <x:v>0</x:v>
      </x:c>
      <x:c r="G178" s="3" t="n">
        <x:f>SUM(E178:F178)</x:f>
        <x:v>0</x:v>
      </x:c>
      <x:c r="H178" s="3" t="n">
        <x:f>SUM(D178,G178)</x:f>
        <x:v>113931.29032258068</x:v>
      </x:c>
      <x:c r="I178" s="3" t="n">
        <x:f>'Assumptions'!$E$74</x:f>
        <x:v>75000</x:v>
      </x:c>
      <x:c r="J178" s="3" t="n">
        <x:f>H178-I178</x:f>
        <x:v>38931.29032258068</x:v>
      </x:c>
      <x:c r="K178" s="3"/>
      <x:c r="L178" s="3"/>
      <x:c r="M178" s="3"/>
      <x:c r="N178" s="3"/>
      <x:c r="O178" s="3"/>
      <x:c r="P178" s="3"/>
      <x:c r="Q178" s="3"/>
    </x:row>
    <x:row r="179" ht="21" customHeight="1">
      <x:c r="A179" s="1"/>
      <x:c r="B179" s="1"/>
      <x:c r="C179" s="75" t="n">
        <x:v>46330</x:v>
      </x:c>
      <x:c r="D179" s="3" t="n">
        <x:f>H178</x:f>
        <x:v>113931.29032258068</x:v>
      </x:c>
      <x:c r="E179" s="3" t="n">
        <x:f>SUMIFS($F$33:$F$88,$E$33:$E$88,C179,$F$33:$F$88,"&gt;0")</x:f>
        <x:v>0</x:v>
      </x:c>
      <x:c r="F179" s="3" t="n">
        <x:f>SUMIFS($F$33:$F$88,$E$33:$E$88,C179,$F$33:$F$88,"&lt;0")</x:f>
        <x:v>0</x:v>
      </x:c>
      <x:c r="G179" s="3" t="n">
        <x:f>SUM(E179:F179)</x:f>
        <x:v>0</x:v>
      </x:c>
      <x:c r="H179" s="3" t="n">
        <x:f>SUM(D179,G179)</x:f>
        <x:v>113931.29032258068</x:v>
      </x:c>
      <x:c r="I179" s="3" t="n">
        <x:f>'Assumptions'!$E$74</x:f>
        <x:v>75000</x:v>
      </x:c>
      <x:c r="J179" s="3" t="n">
        <x:f>H179-I179</x:f>
        <x:v>38931.29032258068</x:v>
      </x:c>
      <x:c r="K179" s="3"/>
      <x:c r="L179" s="3"/>
      <x:c r="M179" s="3"/>
      <x:c r="N179" s="3"/>
      <x:c r="O179" s="3"/>
      <x:c r="P179" s="3"/>
      <x:c r="Q179" s="3"/>
    </x:row>
    <x:row r="180" ht="21" customHeight="1">
      <x:c r="A180" s="1"/>
      <x:c r="B180" s="1"/>
      <x:c r="C180" s="75" t="n">
        <x:v>46331</x:v>
      </x:c>
      <x:c r="D180" s="3" t="n">
        <x:f>H179</x:f>
        <x:v>113931.29032258068</x:v>
      </x:c>
      <x:c r="E180" s="3" t="n">
        <x:f>SUMIFS($F$33:$F$88,$E$33:$E$88,C180,$F$33:$F$88,"&gt;0")</x:f>
        <x:v>0</x:v>
      </x:c>
      <x:c r="F180" s="3" t="n">
        <x:f>SUMIFS($F$33:$F$88,$E$33:$E$88,C180,$F$33:$F$88,"&lt;0")</x:f>
        <x:v>0</x:v>
      </x:c>
      <x:c r="G180" s="3" t="n">
        <x:f>SUM(E180:F180)</x:f>
        <x:v>0</x:v>
      </x:c>
      <x:c r="H180" s="3" t="n">
        <x:f>SUM(D180,G180)</x:f>
        <x:v>113931.29032258068</x:v>
      </x:c>
      <x:c r="I180" s="3" t="n">
        <x:f>'Assumptions'!$E$74</x:f>
        <x:v>75000</x:v>
      </x:c>
      <x:c r="J180" s="3" t="n">
        <x:f>H180-I180</x:f>
        <x:v>38931.29032258068</x:v>
      </x:c>
      <x:c r="K180" s="3"/>
      <x:c r="L180" s="3"/>
      <x:c r="M180" s="3"/>
      <x:c r="N180" s="3"/>
      <x:c r="O180" s="3"/>
      <x:c r="P180" s="3"/>
      <x:c r="Q180" s="3"/>
    </x:row>
    <x:row r="181" ht="21" customHeight="1">
      <x:c r="A181" s="1"/>
      <x:c r="B181" s="1"/>
      <x:c r="C181" s="75" t="n">
        <x:v>46332</x:v>
      </x:c>
      <x:c r="D181" s="3" t="n">
        <x:f>H180</x:f>
        <x:v>113931.29032258068</x:v>
      </x:c>
      <x:c r="E181" s="3" t="n">
        <x:f>SUMIFS($F$33:$F$88,$E$33:$E$88,C181,$F$33:$F$88,"&gt;0")</x:f>
        <x:v>0</x:v>
      </x:c>
      <x:c r="F181" s="3" t="n">
        <x:f>SUMIFS($F$33:$F$88,$E$33:$E$88,C181,$F$33:$F$88,"&lt;0")</x:f>
        <x:v>0</x:v>
      </x:c>
      <x:c r="G181" s="3" t="n">
        <x:f>SUM(E181:F181)</x:f>
        <x:v>0</x:v>
      </x:c>
      <x:c r="H181" s="3" t="n">
        <x:f>SUM(D181,G181)</x:f>
        <x:v>113931.29032258068</x:v>
      </x:c>
      <x:c r="I181" s="3" t="n">
        <x:f>'Assumptions'!$E$74</x:f>
        <x:v>75000</x:v>
      </x:c>
      <x:c r="J181" s="3" t="n">
        <x:f>H181-I181</x:f>
        <x:v>38931.29032258068</x:v>
      </x:c>
      <x:c r="K181" s="3"/>
      <x:c r="L181" s="3"/>
      <x:c r="M181" s="3"/>
      <x:c r="N181" s="3"/>
      <x:c r="O181" s="3"/>
      <x:c r="P181" s="3"/>
      <x:c r="Q181" s="3"/>
    </x:row>
    <x:row r="182" ht="21" customHeight="1">
      <x:c r="A182" s="1"/>
      <x:c r="B182" s="1"/>
      <x:c r="C182" s="75" t="n">
        <x:v>46333</x:v>
      </x:c>
      <x:c r="D182" s="3" t="n">
        <x:f>H181</x:f>
        <x:v>113931.29032258068</x:v>
      </x:c>
      <x:c r="E182" s="3" t="n">
        <x:f>SUMIFS($F$33:$F$88,$E$33:$E$88,C182,$F$33:$F$88,"&gt;0")</x:f>
        <x:v>0</x:v>
      </x:c>
      <x:c r="F182" s="3" t="n">
        <x:f>SUMIFS($F$33:$F$88,$E$33:$E$88,C182,$F$33:$F$88,"&lt;0")</x:f>
        <x:v>0</x:v>
      </x:c>
      <x:c r="G182" s="3" t="n">
        <x:f>SUM(E182:F182)</x:f>
        <x:v>0</x:v>
      </x:c>
      <x:c r="H182" s="3" t="n">
        <x:f>SUM(D182,G182)</x:f>
        <x:v>113931.29032258068</x:v>
      </x:c>
      <x:c r="I182" s="3" t="n">
        <x:f>'Assumptions'!$E$74</x:f>
        <x:v>75000</x:v>
      </x:c>
      <x:c r="J182" s="3" t="n">
        <x:f>H182-I182</x:f>
        <x:v>38931.29032258068</x:v>
      </x:c>
      <x:c r="K182" s="3"/>
      <x:c r="L182" s="3"/>
      <x:c r="M182" s="3"/>
      <x:c r="N182" s="3"/>
      <x:c r="O182" s="3"/>
      <x:c r="P182" s="3"/>
      <x:c r="Q182" s="3"/>
    </x:row>
    <x:row r="183" ht="21" customHeight="1">
      <x:c r="A183" s="1"/>
      <x:c r="B183" s="1"/>
      <x:c r="C183" s="75" t="n">
        <x:v>46334</x:v>
      </x:c>
      <x:c r="D183" s="3" t="n">
        <x:f>H182</x:f>
        <x:v>113931.29032258068</x:v>
      </x:c>
      <x:c r="E183" s="3" t="n">
        <x:f>SUMIFS($F$33:$F$88,$E$33:$E$88,C183,$F$33:$F$88,"&gt;0")</x:f>
        <x:v>0</x:v>
      </x:c>
      <x:c r="F183" s="3" t="n">
        <x:f>SUMIFS($F$33:$F$88,$E$33:$E$88,C183,$F$33:$F$88,"&lt;0")</x:f>
        <x:v>-12000</x:v>
      </x:c>
      <x:c r="G183" s="3" t="n">
        <x:f>SUM(E183:F183)</x:f>
        <x:v>-12000</x:v>
      </x:c>
      <x:c r="H183" s="3" t="n">
        <x:f>SUM(D183,G183)</x:f>
        <x:v>101931.29032258068</x:v>
      </x:c>
      <x:c r="I183" s="3" t="n">
        <x:f>'Assumptions'!$E$74</x:f>
        <x:v>75000</x:v>
      </x:c>
      <x:c r="J183" s="3" t="n">
        <x:f>H183-I183</x:f>
        <x:v>26931.29032258068</x:v>
      </x:c>
      <x:c r="K183" s="3"/>
      <x:c r="L183" s="3"/>
      <x:c r="M183" s="3"/>
      <x:c r="N183" s="3"/>
      <x:c r="O183" s="3"/>
      <x:c r="P183" s="3"/>
      <x:c r="Q183" s="3"/>
    </x:row>
    <x:row r="184" ht="21" customHeight="1">
      <x:c r="A184" s="1"/>
      <x:c r="B184" s="1"/>
      <x:c r="C184" s="75" t="n">
        <x:v>46335</x:v>
      </x:c>
      <x:c r="D184" s="3" t="n">
        <x:f>H183</x:f>
        <x:v>101931.29032258068</x:v>
      </x:c>
      <x:c r="E184" s="3" t="n">
        <x:f>SUMIFS($F$33:$F$88,$E$33:$E$88,C184,$F$33:$F$88,"&gt;0")</x:f>
        <x:v>0</x:v>
      </x:c>
      <x:c r="F184" s="3" t="n">
        <x:f>SUMIFS($F$33:$F$88,$E$33:$E$88,C184,$F$33:$F$88,"&lt;0")</x:f>
        <x:v>0</x:v>
      </x:c>
      <x:c r="G184" s="3" t="n">
        <x:f>SUM(E184:F184)</x:f>
        <x:v>0</x:v>
      </x:c>
      <x:c r="H184" s="3" t="n">
        <x:f>SUM(D184,G184)</x:f>
        <x:v>101931.29032258068</x:v>
      </x:c>
      <x:c r="I184" s="3" t="n">
        <x:f>'Assumptions'!$E$74</x:f>
        <x:v>75000</x:v>
      </x:c>
      <x:c r="J184" s="3" t="n">
        <x:f>H184-I184</x:f>
        <x:v>26931.29032258068</x:v>
      </x:c>
      <x:c r="K184" s="3"/>
      <x:c r="L184" s="3"/>
      <x:c r="M184" s="3"/>
      <x:c r="N184" s="3"/>
      <x:c r="O184" s="3"/>
      <x:c r="P184" s="3"/>
      <x:c r="Q184" s="3"/>
    </x:row>
    <x:row r="185" ht="21" customHeight="1">
      <x:c r="A185" s="1"/>
      <x:c r="B185" s="1"/>
      <x:c r="C185" s="75" t="n">
        <x:v>46336</x:v>
      </x:c>
      <x:c r="D185" s="3" t="n">
        <x:f>H184</x:f>
        <x:v>101931.29032258068</x:v>
      </x:c>
      <x:c r="E185" s="3" t="n">
        <x:f>SUMIFS($F$33:$F$88,$E$33:$E$88,C185,$F$33:$F$88,"&gt;0")</x:f>
        <x:v>0</x:v>
      </x:c>
      <x:c r="F185" s="3" t="n">
        <x:f>SUMIFS($F$33:$F$88,$E$33:$E$88,C185,$F$33:$F$88,"&lt;0")</x:f>
        <x:v>-42000</x:v>
      </x:c>
      <x:c r="G185" s="3" t="n">
        <x:f>SUM(E185:F185)</x:f>
        <x:v>-42000</x:v>
      </x:c>
      <x:c r="H185" s="3" t="n">
        <x:f>SUM(D185,G185)</x:f>
        <x:v>59931.29032258068</x:v>
      </x:c>
      <x:c r="I185" s="3" t="n">
        <x:f>'Assumptions'!$E$74</x:f>
        <x:v>75000</x:v>
      </x:c>
      <x:c r="J185" s="3" t="n">
        <x:f>H185-I185</x:f>
        <x:v>-15068.70967741932</x:v>
      </x:c>
      <x:c r="K185" s="3"/>
      <x:c r="L185" s="3"/>
      <x:c r="M185" s="3"/>
      <x:c r="N185" s="3"/>
      <x:c r="O185" s="3"/>
      <x:c r="P185" s="3"/>
      <x:c r="Q185" s="3"/>
    </x:row>
    <x:row r="186" ht="21" customHeight="1">
      <x:c r="A186" s="1"/>
      <x:c r="B186" s="1"/>
      <x:c r="C186" s="75" t="n">
        <x:v>46337</x:v>
      </x:c>
      <x:c r="D186" s="3" t="n">
        <x:f>H185</x:f>
        <x:v>59931.29032258068</x:v>
      </x:c>
      <x:c r="E186" s="3" t="n">
        <x:f>SUMIFS($F$33:$F$88,$E$33:$E$88,C186,$F$33:$F$88,"&gt;0")</x:f>
        <x:v>0</x:v>
      </x:c>
      <x:c r="F186" s="3" t="n">
        <x:f>SUMIFS($F$33:$F$88,$E$33:$E$88,C186,$F$33:$F$88,"&lt;0")</x:f>
        <x:v>0</x:v>
      </x:c>
      <x:c r="G186" s="3" t="n">
        <x:f>SUM(E186:F186)</x:f>
        <x:v>0</x:v>
      </x:c>
      <x:c r="H186" s="3" t="n">
        <x:f>SUM(D186,G186)</x:f>
        <x:v>59931.29032258068</x:v>
      </x:c>
      <x:c r="I186" s="3" t="n">
        <x:f>'Assumptions'!$E$74</x:f>
        <x:v>75000</x:v>
      </x:c>
      <x:c r="J186" s="3" t="n">
        <x:f>H186-I186</x:f>
        <x:v>-15068.70967741932</x:v>
      </x:c>
      <x:c r="K186" s="3"/>
      <x:c r="L186" s="3"/>
      <x:c r="M186" s="3"/>
      <x:c r="N186" s="3"/>
      <x:c r="O186" s="3"/>
      <x:c r="P186" s="3"/>
      <x:c r="Q186" s="3"/>
    </x:row>
    <x:row r="187" ht="21" customHeight="1">
      <x:c r="A187" s="1"/>
      <x:c r="B187" s="1"/>
      <x:c r="C187" s="75" t="n">
        <x:v>46338</x:v>
      </x:c>
      <x:c r="D187" s="3" t="n">
        <x:f>H186</x:f>
        <x:v>59931.29032258068</x:v>
      </x:c>
      <x:c r="E187" s="3" t="n">
        <x:f>SUMIFS($F$33:$F$88,$E$33:$E$88,C187,$F$33:$F$88,"&gt;0")</x:f>
        <x:v>0</x:v>
      </x:c>
      <x:c r="F187" s="3" t="n">
        <x:f>SUMIFS($F$33:$F$88,$E$33:$E$88,C187,$F$33:$F$88,"&lt;0")</x:f>
        <x:v>0</x:v>
      </x:c>
      <x:c r="G187" s="3" t="n">
        <x:f>SUM(E187:F187)</x:f>
        <x:v>0</x:v>
      </x:c>
      <x:c r="H187" s="3" t="n">
        <x:f>SUM(D187,G187)</x:f>
        <x:v>59931.29032258068</x:v>
      </x:c>
      <x:c r="I187" s="3" t="n">
        <x:f>'Assumptions'!$E$74</x:f>
        <x:v>75000</x:v>
      </x:c>
      <x:c r="J187" s="3" t="n">
        <x:f>H187-I187</x:f>
        <x:v>-15068.70967741932</x:v>
      </x:c>
      <x:c r="K187" s="3"/>
      <x:c r="L187" s="3"/>
      <x:c r="M187" s="3"/>
      <x:c r="N187" s="3"/>
      <x:c r="O187" s="3"/>
      <x:c r="P187" s="3"/>
      <x:c r="Q187" s="3"/>
    </x:row>
    <x:row r="188" ht="21" customHeight="1">
      <x:c r="A188" s="1"/>
      <x:c r="B188" s="1"/>
      <x:c r="C188" s="75" t="n">
        <x:v>46339</x:v>
      </x:c>
      <x:c r="D188" s="3" t="n">
        <x:f>H187</x:f>
        <x:v>59931.29032258068</x:v>
      </x:c>
      <x:c r="E188" s="3" t="n">
        <x:f>SUMIFS($F$33:$F$88,$E$33:$E$88,C188,$F$33:$F$88,"&gt;0")</x:f>
        <x:v>0</x:v>
      </x:c>
      <x:c r="F188" s="3" t="n">
        <x:f>SUMIFS($F$33:$F$88,$E$33:$E$88,C188,$F$33:$F$88,"&lt;0")</x:f>
        <x:v>0</x:v>
      </x:c>
      <x:c r="G188" s="3" t="n">
        <x:f>SUM(E188:F188)</x:f>
        <x:v>0</x:v>
      </x:c>
      <x:c r="H188" s="3" t="n">
        <x:f>SUM(D188,G188)</x:f>
        <x:v>59931.29032258068</x:v>
      </x:c>
      <x:c r="I188" s="3" t="n">
        <x:f>'Assumptions'!$E$74</x:f>
        <x:v>75000</x:v>
      </x:c>
      <x:c r="J188" s="3" t="n">
        <x:f>H188-I188</x:f>
        <x:v>-15068.70967741932</x:v>
      </x:c>
      <x:c r="K188" s="3"/>
      <x:c r="L188" s="3"/>
      <x:c r="M188" s="3"/>
      <x:c r="N188" s="3"/>
      <x:c r="O188" s="3"/>
      <x:c r="P188" s="3"/>
      <x:c r="Q188" s="3"/>
    </x:row>
    <x:row r="189" ht="21" customHeight="1">
      <x:c r="A189" s="1"/>
      <x:c r="B189" s="1"/>
      <x:c r="C189" s="75" t="n">
        <x:v>46340</x:v>
      </x:c>
      <x:c r="D189" s="3" t="n">
        <x:f>H188</x:f>
        <x:v>59931.29032258068</x:v>
      </x:c>
      <x:c r="E189" s="3" t="n">
        <x:f>SUMIFS($F$33:$F$88,$E$33:$E$88,C189,$F$33:$F$88,"&gt;0")</x:f>
        <x:v>0</x:v>
      </x:c>
      <x:c r="F189" s="3" t="n">
        <x:f>SUMIFS($F$33:$F$88,$E$33:$E$88,C189,$F$33:$F$88,"&lt;0")</x:f>
        <x:v>0</x:v>
      </x:c>
      <x:c r="G189" s="3" t="n">
        <x:f>SUM(E189:F189)</x:f>
        <x:v>0</x:v>
      </x:c>
      <x:c r="H189" s="3" t="n">
        <x:f>SUM(D189,G189)</x:f>
        <x:v>59931.29032258068</x:v>
      </x:c>
      <x:c r="I189" s="3" t="n">
        <x:f>'Assumptions'!$E$74</x:f>
        <x:v>75000</x:v>
      </x:c>
      <x:c r="J189" s="3" t="n">
        <x:f>H189-I189</x:f>
        <x:v>-15068.70967741932</x:v>
      </x:c>
      <x:c r="K189" s="3"/>
      <x:c r="L189" s="3"/>
      <x:c r="M189" s="3"/>
      <x:c r="N189" s="3"/>
      <x:c r="O189" s="3"/>
      <x:c r="P189" s="3"/>
      <x:c r="Q189" s="3"/>
    </x:row>
    <x:row r="190" ht="21" customHeight="1">
      <x:c r="A190" s="1"/>
      <x:c r="B190" s="1"/>
      <x:c r="C190" s="75" t="n">
        <x:v>46341</x:v>
      </x:c>
      <x:c r="D190" s="3" t="n">
        <x:f>H189</x:f>
        <x:v>59931.29032258068</x:v>
      </x:c>
      <x:c r="E190" s="3" t="n">
        <x:f>SUMIFS($F$33:$F$88,$E$33:$E$88,C190,$F$33:$F$88,"&gt;0")</x:f>
        <x:v>145777.935483871</x:v>
      </x:c>
      <x:c r="F190" s="3" t="n">
        <x:f>SUMIFS($F$33:$F$88,$E$33:$E$88,C190,$F$33:$F$88,"&lt;0")</x:f>
        <x:v>-17909.516129032254</x:v>
      </x:c>
      <x:c r="G190" s="3" t="n">
        <x:f>SUM(E190:F190)</x:f>
        <x:v>127868.41935483874</x:v>
      </x:c>
      <x:c r="H190" s="3" t="n">
        <x:f>SUM(D190,G190)</x:f>
        <x:v>187799.70967741942</x:v>
      </x:c>
      <x:c r="I190" s="3" t="n">
        <x:f>'Assumptions'!$E$74</x:f>
        <x:v>75000</x:v>
      </x:c>
      <x:c r="J190" s="3" t="n">
        <x:f>H190-I190</x:f>
        <x:v>112799.70967741942</x:v>
      </x:c>
      <x:c r="K190" s="3"/>
      <x:c r="L190" s="3"/>
      <x:c r="M190" s="3"/>
      <x:c r="N190" s="3"/>
      <x:c r="O190" s="3"/>
      <x:c r="P190" s="3"/>
      <x:c r="Q190" s="3"/>
    </x:row>
    <x:row r="191" ht="21" customHeight="1">
      <x:c r="A191" s="1"/>
      <x:c r="B191" s="1"/>
      <x:c r="C191" s="75" t="n">
        <x:v>46342</x:v>
      </x:c>
      <x:c r="D191" s="3" t="n">
        <x:f>H190</x:f>
        <x:v>187799.70967741942</x:v>
      </x:c>
      <x:c r="E191" s="3" t="n">
        <x:f>SUMIFS($F$33:$F$88,$E$33:$E$88,C191,$F$33:$F$88,"&gt;0")</x:f>
        <x:v>0</x:v>
      </x:c>
      <x:c r="F191" s="3" t="n">
        <x:f>SUMIFS($F$33:$F$88,$E$33:$E$88,C191,$F$33:$F$88,"&lt;0")</x:f>
        <x:v>0</x:v>
      </x:c>
      <x:c r="G191" s="3" t="n">
        <x:f>SUM(E191:F191)</x:f>
        <x:v>0</x:v>
      </x:c>
      <x:c r="H191" s="3" t="n">
        <x:f>SUM(D191,G191)</x:f>
        <x:v>187799.70967741942</x:v>
      </x:c>
      <x:c r="I191" s="3" t="n">
        <x:f>'Assumptions'!$E$74</x:f>
        <x:v>75000</x:v>
      </x:c>
      <x:c r="J191" s="3" t="n">
        <x:f>H191-I191</x:f>
        <x:v>112799.70967741942</x:v>
      </x:c>
      <x:c r="K191" s="3"/>
      <x:c r="L191" s="3"/>
      <x:c r="M191" s="3"/>
      <x:c r="N191" s="3"/>
      <x:c r="O191" s="3"/>
      <x:c r="P191" s="3"/>
      <x:c r="Q191" s="3"/>
    </x:row>
    <x:row r="192" ht="21" customHeight="1">
      <x:c r="A192" s="1"/>
      <x:c r="B192" s="1"/>
      <x:c r="C192" s="75" t="n">
        <x:v>46343</x:v>
      </x:c>
      <x:c r="D192" s="3" t="n">
        <x:f>H191</x:f>
        <x:v>187799.70967741942</x:v>
      </x:c>
      <x:c r="E192" s="3" t="n">
        <x:f>SUMIFS($F$33:$F$88,$E$33:$E$88,C192,$F$33:$F$88,"&gt;0")</x:f>
        <x:v>0</x:v>
      </x:c>
      <x:c r="F192" s="3" t="n">
        <x:f>SUMIFS($F$33:$F$88,$E$33:$E$88,C192,$F$33:$F$88,"&lt;0")</x:f>
        <x:v>0</x:v>
      </x:c>
      <x:c r="G192" s="3" t="n">
        <x:f>SUM(E192:F192)</x:f>
        <x:v>0</x:v>
      </x:c>
      <x:c r="H192" s="3" t="n">
        <x:f>SUM(D192,G192)</x:f>
        <x:v>187799.70967741942</x:v>
      </x:c>
      <x:c r="I192" s="3" t="n">
        <x:f>'Assumptions'!$E$74</x:f>
        <x:v>75000</x:v>
      </x:c>
      <x:c r="J192" s="3" t="n">
        <x:f>H192-I192</x:f>
        <x:v>112799.70967741942</x:v>
      </x:c>
      <x:c r="K192" s="3"/>
      <x:c r="L192" s="3"/>
      <x:c r="M192" s="3"/>
      <x:c r="N192" s="3"/>
      <x:c r="O192" s="3"/>
      <x:c r="P192" s="3"/>
      <x:c r="Q192" s="3"/>
    </x:row>
    <x:row r="193" ht="21" customHeight="1">
      <x:c r="A193" s="1"/>
      <x:c r="B193" s="1"/>
      <x:c r="C193" s="75" t="n">
        <x:v>46344</x:v>
      </x:c>
      <x:c r="D193" s="3" t="n">
        <x:f>H192</x:f>
        <x:v>187799.70967741942</x:v>
      </x:c>
      <x:c r="E193" s="3" t="n">
        <x:f>SUMIFS($F$33:$F$88,$E$33:$E$88,C193,$F$33:$F$88,"&gt;0")</x:f>
        <x:v>0</x:v>
      </x:c>
      <x:c r="F193" s="3" t="n">
        <x:f>SUMIFS($F$33:$F$88,$E$33:$E$88,C193,$F$33:$F$88,"&lt;0")</x:f>
        <x:v>0</x:v>
      </x:c>
      <x:c r="G193" s="3" t="n">
        <x:f>SUM(E193:F193)</x:f>
        <x:v>0</x:v>
      </x:c>
      <x:c r="H193" s="3" t="n">
        <x:f>SUM(D193,G193)</x:f>
        <x:v>187799.70967741942</x:v>
      </x:c>
      <x:c r="I193" s="3" t="n">
        <x:f>'Assumptions'!$E$74</x:f>
        <x:v>75000</x:v>
      </x:c>
      <x:c r="J193" s="3" t="n">
        <x:f>H193-I193</x:f>
        <x:v>112799.70967741942</x:v>
      </x:c>
      <x:c r="K193" s="3"/>
      <x:c r="L193" s="3"/>
      <x:c r="M193" s="3"/>
      <x:c r="N193" s="3"/>
      <x:c r="O193" s="3"/>
      <x:c r="P193" s="3"/>
      <x:c r="Q193" s="3"/>
    </x:row>
    <x:row r="194" ht="21" customHeight="1">
      <x:c r="A194" s="1"/>
      <x:c r="B194" s="1"/>
      <x:c r="C194" s="75" t="n">
        <x:v>46345</x:v>
      </x:c>
      <x:c r="D194" s="3" t="n">
        <x:f>H193</x:f>
        <x:v>187799.70967741942</x:v>
      </x:c>
      <x:c r="E194" s="3" t="n">
        <x:f>SUMIFS($F$33:$F$88,$E$33:$E$88,C194,$F$33:$F$88,"&gt;0")</x:f>
        <x:v>0</x:v>
      </x:c>
      <x:c r="F194" s="3" t="n">
        <x:f>SUMIFS($F$33:$F$88,$E$33:$E$88,C194,$F$33:$F$88,"&lt;0")</x:f>
        <x:v>0</x:v>
      </x:c>
      <x:c r="G194" s="3" t="n">
        <x:f>SUM(E194:F194)</x:f>
        <x:v>0</x:v>
      </x:c>
      <x:c r="H194" s="3" t="n">
        <x:f>SUM(D194,G194)</x:f>
        <x:v>187799.70967741942</x:v>
      </x:c>
      <x:c r="I194" s="3" t="n">
        <x:f>'Assumptions'!$E$74</x:f>
        <x:v>75000</x:v>
      </x:c>
      <x:c r="J194" s="3" t="n">
        <x:f>H194-I194</x:f>
        <x:v>112799.70967741942</x:v>
      </x:c>
      <x:c r="K194" s="3"/>
      <x:c r="L194" s="3"/>
      <x:c r="M194" s="3"/>
      <x:c r="N194" s="3"/>
      <x:c r="O194" s="3"/>
      <x:c r="P194" s="3"/>
      <x:c r="Q194" s="3"/>
    </x:row>
    <x:row r="195" ht="21" customHeight="1">
      <x:c r="A195" s="1"/>
      <x:c r="B195" s="1"/>
      <x:c r="C195" s="75" t="n">
        <x:v>46346</x:v>
      </x:c>
      <x:c r="D195" s="3" t="n">
        <x:f>H194</x:f>
        <x:v>187799.70967741942</x:v>
      </x:c>
      <x:c r="E195" s="3" t="n">
        <x:f>SUMIFS($F$33:$F$88,$E$33:$E$88,C195,$F$33:$F$88,"&gt;0")</x:f>
        <x:v>0</x:v>
      </x:c>
      <x:c r="F195" s="3" t="n">
        <x:f>SUMIFS($F$33:$F$88,$E$33:$E$88,C195,$F$33:$F$88,"&lt;0")</x:f>
        <x:v>0</x:v>
      </x:c>
      <x:c r="G195" s="3" t="n">
        <x:f>SUM(E195:F195)</x:f>
        <x:v>0</x:v>
      </x:c>
      <x:c r="H195" s="3" t="n">
        <x:f>SUM(D195,G195)</x:f>
        <x:v>187799.70967741942</x:v>
      </x:c>
      <x:c r="I195" s="3" t="n">
        <x:f>'Assumptions'!$E$74</x:f>
        <x:v>75000</x:v>
      </x:c>
      <x:c r="J195" s="3" t="n">
        <x:f>H195-I195</x:f>
        <x:v>112799.70967741942</x:v>
      </x:c>
      <x:c r="K195" s="3"/>
      <x:c r="L195" s="3"/>
      <x:c r="M195" s="3"/>
      <x:c r="N195" s="3"/>
      <x:c r="O195" s="3"/>
      <x:c r="P195" s="3"/>
      <x:c r="Q195" s="3"/>
    </x:row>
    <x:row r="196" ht="21" customHeight="1">
      <x:c r="A196" s="1"/>
      <x:c r="B196" s="1"/>
      <x:c r="C196" s="75" t="n">
        <x:v>46347</x:v>
      </x:c>
      <x:c r="D196" s="3" t="n">
        <x:f>H195</x:f>
        <x:v>187799.70967741942</x:v>
      </x:c>
      <x:c r="E196" s="3" t="n">
        <x:f>SUMIFS($F$33:$F$88,$E$33:$E$88,C196,$F$33:$F$88,"&gt;0")</x:f>
        <x:v>0</x:v>
      </x:c>
      <x:c r="F196" s="3" t="n">
        <x:f>SUMIFS($F$33:$F$88,$E$33:$E$88,C196,$F$33:$F$88,"&lt;0")</x:f>
        <x:v>0</x:v>
      </x:c>
      <x:c r="G196" s="3" t="n">
        <x:f>SUM(E196:F196)</x:f>
        <x:v>0</x:v>
      </x:c>
      <x:c r="H196" s="3" t="n">
        <x:f>SUM(D196,G196)</x:f>
        <x:v>187799.70967741942</x:v>
      </x:c>
      <x:c r="I196" s="3" t="n">
        <x:f>'Assumptions'!$E$74</x:f>
        <x:v>75000</x:v>
      </x:c>
      <x:c r="J196" s="3" t="n">
        <x:f>H196-I196</x:f>
        <x:v>112799.70967741942</x:v>
      </x:c>
      <x:c r="K196" s="3"/>
      <x:c r="L196" s="3"/>
      <x:c r="M196" s="3"/>
      <x:c r="N196" s="3"/>
      <x:c r="O196" s="3"/>
      <x:c r="P196" s="3"/>
      <x:c r="Q196" s="3"/>
    </x:row>
    <x:row r="197" ht="21" customHeight="1">
      <x:c r="A197" s="1"/>
      <x:c r="B197" s="1"/>
      <x:c r="C197" s="75" t="n">
        <x:v>46348</x:v>
      </x:c>
      <x:c r="D197" s="3" t="n">
        <x:f>H196</x:f>
        <x:v>187799.70967741942</x:v>
      </x:c>
      <x:c r="E197" s="3" t="n">
        <x:f>SUMIFS($F$33:$F$88,$E$33:$E$88,C197,$F$33:$F$88,"&gt;0")</x:f>
        <x:v>0</x:v>
      </x:c>
      <x:c r="F197" s="3" t="n">
        <x:f>SUMIFS($F$33:$F$88,$E$33:$E$88,C197,$F$33:$F$88,"&lt;0")</x:f>
        <x:v>0</x:v>
      </x:c>
      <x:c r="G197" s="3" t="n">
        <x:f>SUM(E197:F197)</x:f>
        <x:v>0</x:v>
      </x:c>
      <x:c r="H197" s="3" t="n">
        <x:f>SUM(D197,G197)</x:f>
        <x:v>187799.70967741942</x:v>
      </x:c>
      <x:c r="I197" s="3" t="n">
        <x:f>'Assumptions'!$E$74</x:f>
        <x:v>75000</x:v>
      </x:c>
      <x:c r="J197" s="3" t="n">
        <x:f>H197-I197</x:f>
        <x:v>112799.70967741942</x:v>
      </x:c>
      <x:c r="K197" s="3"/>
      <x:c r="L197" s="3"/>
      <x:c r="M197" s="3"/>
      <x:c r="N197" s="3"/>
      <x:c r="O197" s="3"/>
      <x:c r="P197" s="3"/>
      <x:c r="Q197" s="3"/>
    </x:row>
    <x:row r="198" ht="21" customHeight="1">
      <x:c r="A198" s="1"/>
      <x:c r="B198" s="1"/>
      <x:c r="C198" s="75" t="n">
        <x:v>46349</x:v>
      </x:c>
      <x:c r="D198" s="3" t="n">
        <x:f>H197</x:f>
        <x:v>187799.70967741942</x:v>
      </x:c>
      <x:c r="E198" s="3" t="n">
        <x:f>SUMIFS($F$33:$F$88,$E$33:$E$88,C198,$F$33:$F$88,"&gt;0")</x:f>
        <x:v>0</x:v>
      </x:c>
      <x:c r="F198" s="3" t="n">
        <x:f>SUMIFS($F$33:$F$88,$E$33:$E$88,C198,$F$33:$F$88,"&lt;0")</x:f>
        <x:v>0</x:v>
      </x:c>
      <x:c r="G198" s="3" t="n">
        <x:f>SUM(E198:F198)</x:f>
        <x:v>0</x:v>
      </x:c>
      <x:c r="H198" s="3" t="n">
        <x:f>SUM(D198,G198)</x:f>
        <x:v>187799.70967741942</x:v>
      </x:c>
      <x:c r="I198" s="3" t="n">
        <x:f>'Assumptions'!$E$74</x:f>
        <x:v>75000</x:v>
      </x:c>
      <x:c r="J198" s="3" t="n">
        <x:f>H198-I198</x:f>
        <x:v>112799.70967741942</x:v>
      </x:c>
      <x:c r="K198" s="3"/>
      <x:c r="L198" s="3"/>
      <x:c r="M198" s="3"/>
      <x:c r="N198" s="3"/>
      <x:c r="O198" s="3"/>
      <x:c r="P198" s="3"/>
      <x:c r="Q198" s="3"/>
    </x:row>
    <x:row r="199" ht="21" customHeight="1">
      <x:c r="A199" s="1"/>
      <x:c r="B199" s="1"/>
      <x:c r="C199" s="75" t="n">
        <x:v>46350</x:v>
      </x:c>
      <x:c r="D199" s="3" t="n">
        <x:f>H198</x:f>
        <x:v>187799.70967741942</x:v>
      </x:c>
      <x:c r="E199" s="3" t="n">
        <x:f>SUMIFS($F$33:$F$88,$E$33:$E$88,C199,$F$33:$F$88,"&gt;0")</x:f>
        <x:v>0</x:v>
      </x:c>
      <x:c r="F199" s="3" t="n">
        <x:f>SUMIFS($F$33:$F$88,$E$33:$E$88,C199,$F$33:$F$88,"&lt;0")</x:f>
        <x:v>0</x:v>
      </x:c>
      <x:c r="G199" s="3" t="n">
        <x:f>SUM(E199:F199)</x:f>
        <x:v>0</x:v>
      </x:c>
      <x:c r="H199" s="3" t="n">
        <x:f>SUM(D199,G199)</x:f>
        <x:v>187799.70967741942</x:v>
      </x:c>
      <x:c r="I199" s="3" t="n">
        <x:f>'Assumptions'!$E$74</x:f>
        <x:v>75000</x:v>
      </x:c>
      <x:c r="J199" s="3" t="n">
        <x:f>H199-I199</x:f>
        <x:v>112799.70967741942</x:v>
      </x:c>
      <x:c r="K199" s="3"/>
      <x:c r="L199" s="3"/>
      <x:c r="M199" s="3"/>
      <x:c r="N199" s="3"/>
      <x:c r="O199" s="3"/>
      <x:c r="P199" s="3"/>
      <x:c r="Q199" s="3"/>
    </x:row>
    <x:row r="200" ht="21" customHeight="1">
      <x:c r="A200" s="1"/>
      <x:c r="B200" s="1"/>
      <x:c r="C200" s="75" t="n">
        <x:v>46351</x:v>
      </x:c>
      <x:c r="D200" s="3" t="n">
        <x:f>H199</x:f>
        <x:v>187799.70967741942</x:v>
      </x:c>
      <x:c r="E200" s="3" t="n">
        <x:f>SUMIFS($F$33:$F$88,$E$33:$E$88,C200,$F$33:$F$88,"&gt;0")</x:f>
        <x:v>0</x:v>
      </x:c>
      <x:c r="F200" s="3" t="n">
        <x:f>SUMIFS($F$33:$F$88,$E$33:$E$88,C200,$F$33:$F$88,"&lt;0")</x:f>
        <x:v>-172500</x:v>
      </x:c>
      <x:c r="G200" s="3" t="n">
        <x:f>SUM(E200:F200)</x:f>
        <x:v>-172500</x:v>
      </x:c>
      <x:c r="H200" s="3" t="n">
        <x:f>SUM(D200,G200)</x:f>
        <x:v>15299.709677419421</x:v>
      </x:c>
      <x:c r="I200" s="3" t="n">
        <x:f>'Assumptions'!$E$74</x:f>
        <x:v>75000</x:v>
      </x:c>
      <x:c r="J200" s="3" t="n">
        <x:f>H200-I200</x:f>
        <x:v>-59700.29032258058</x:v>
      </x:c>
      <x:c r="K200" s="3"/>
      <x:c r="L200" s="3"/>
      <x:c r="M200" s="3"/>
      <x:c r="N200" s="3"/>
      <x:c r="O200" s="3"/>
      <x:c r="P200" s="3"/>
      <x:c r="Q200" s="3"/>
    </x:row>
    <x:row r="201" ht="21" customHeight="1">
      <x:c r="A201" s="1"/>
      <x:c r="B201" s="1"/>
      <x:c r="C201" s="75" t="n">
        <x:v>46352</x:v>
      </x:c>
      <x:c r="D201" s="3" t="n">
        <x:f>H200</x:f>
        <x:v>15299.709677419421</x:v>
      </x:c>
      <x:c r="E201" s="3" t="n">
        <x:f>SUMIFS($F$33:$F$88,$E$33:$E$88,C201,$F$33:$F$88,"&gt;0")</x:f>
        <x:v>0</x:v>
      </x:c>
      <x:c r="F201" s="3" t="n">
        <x:f>SUMIFS($F$33:$F$88,$E$33:$E$88,C201,$F$33:$F$88,"&lt;0")</x:f>
        <x:v>0</x:v>
      </x:c>
      <x:c r="G201" s="3" t="n">
        <x:f>SUM(E201:F201)</x:f>
        <x:v>0</x:v>
      </x:c>
      <x:c r="H201" s="3" t="n">
        <x:f>SUM(D201,G201)</x:f>
        <x:v>15299.709677419421</x:v>
      </x:c>
      <x:c r="I201" s="3" t="n">
        <x:f>'Assumptions'!$E$74</x:f>
        <x:v>75000</x:v>
      </x:c>
      <x:c r="J201" s="3" t="n">
        <x:f>H201-I201</x:f>
        <x:v>-59700.29032258058</x:v>
      </x:c>
      <x:c r="K201" s="3"/>
      <x:c r="L201" s="3"/>
      <x:c r="M201" s="3"/>
      <x:c r="N201" s="3"/>
      <x:c r="O201" s="3"/>
      <x:c r="P201" s="3"/>
      <x:c r="Q201" s="3"/>
    </x:row>
    <x:row r="202" ht="21" customHeight="1">
      <x:c r="A202" s="1"/>
      <x:c r="B202" s="1"/>
      <x:c r="C202" s="75" t="n">
        <x:v>46353</x:v>
      </x:c>
      <x:c r="D202" s="3" t="n">
        <x:f>H201</x:f>
        <x:v>15299.709677419421</x:v>
      </x:c>
      <x:c r="E202" s="3" t="n">
        <x:f>SUMIFS($F$33:$F$88,$E$33:$E$88,C202,$F$33:$F$88,"&gt;0")</x:f>
        <x:v>0</x:v>
      </x:c>
      <x:c r="F202" s="3" t="n">
        <x:f>SUMIFS($F$33:$F$88,$E$33:$E$88,C202,$F$33:$F$88,"&lt;0")</x:f>
        <x:v>0</x:v>
      </x:c>
      <x:c r="G202" s="3" t="n">
        <x:f>SUM(E202:F202)</x:f>
        <x:v>0</x:v>
      </x:c>
      <x:c r="H202" s="3" t="n">
        <x:f>SUM(D202,G202)</x:f>
        <x:v>15299.709677419421</x:v>
      </x:c>
      <x:c r="I202" s="3" t="n">
        <x:f>'Assumptions'!$E$74</x:f>
        <x:v>75000</x:v>
      </x:c>
      <x:c r="J202" s="3" t="n">
        <x:f>H202-I202</x:f>
        <x:v>-59700.29032258058</x:v>
      </x:c>
      <x:c r="K202" s="3"/>
      <x:c r="L202" s="3"/>
      <x:c r="M202" s="3"/>
      <x:c r="N202" s="3"/>
      <x:c r="O202" s="3"/>
      <x:c r="P202" s="3"/>
      <x:c r="Q202" s="3"/>
    </x:row>
    <x:row r="203" ht="21" customHeight="1">
      <x:c r="A203" s="1"/>
      <x:c r="B203" s="1"/>
      <x:c r="C203" s="75" t="n">
        <x:v>46354</x:v>
      </x:c>
      <x:c r="D203" s="3" t="n">
        <x:f>H202</x:f>
        <x:v>15299.709677419421</x:v>
      </x:c>
      <x:c r="E203" s="3" t="n">
        <x:f>SUMIFS($F$33:$F$88,$E$33:$E$88,C203,$F$33:$F$88,"&gt;0")</x:f>
        <x:v>178173.03225806454</x:v>
      </x:c>
      <x:c r="F203" s="3" t="n">
        <x:f>SUMIFS($F$33:$F$88,$E$33:$E$88,C203,$F$33:$F$88,"&lt;0")</x:f>
        <x:v>-27539.408602150535</x:v>
      </x:c>
      <x:c r="G203" s="3" t="n">
        <x:f>SUM(E203:F203)</x:f>
        <x:v>150633.623655914</x:v>
      </x:c>
      <x:c r="H203" s="3" t="n">
        <x:f>SUM(D203,G203)</x:f>
        <x:v>165933.33333333343</x:v>
      </x:c>
      <x:c r="I203" s="3" t="n">
        <x:f>'Assumptions'!$E$74</x:f>
        <x:v>75000</x:v>
      </x:c>
      <x:c r="J203" s="3" t="n">
        <x:f>H203-I203</x:f>
        <x:v>90933.33333333343</x:v>
      </x:c>
      <x:c r="K203" s="3"/>
      <x:c r="L203" s="3"/>
      <x:c r="M203" s="3"/>
      <x:c r="N203" s="3"/>
      <x:c r="O203" s="3"/>
      <x:c r="P203" s="3"/>
      <x:c r="Q203" s="3"/>
    </x:row>
    <x:row r="204" ht="21" customHeight="1">
      <x:c r="A204" s="1"/>
      <x:c r="B204" s="1"/>
      <x:c r="C204" s="75" t="n">
        <x:v>46355</x:v>
      </x:c>
      <x:c r="D204" s="3" t="n">
        <x:f>H203</x:f>
        <x:v>165933.33333333343</x:v>
      </x:c>
      <x:c r="E204" s="3" t="n">
        <x:f>SUMIFS($F$33:$F$88,$E$33:$E$88,C204,$F$33:$F$88,"&gt;0")</x:f>
        <x:v>0</x:v>
      </x:c>
      <x:c r="F204" s="3" t="n">
        <x:f>SUMIFS($F$33:$F$88,$E$33:$E$88,C204,$F$33:$F$88,"&lt;0")</x:f>
        <x:v>0</x:v>
      </x:c>
      <x:c r="G204" s="3" t="n">
        <x:f>SUM(E204:F204)</x:f>
        <x:v>0</x:v>
      </x:c>
      <x:c r="H204" s="3" t="n">
        <x:f>SUM(D204,G204)</x:f>
        <x:v>165933.33333333343</x:v>
      </x:c>
      <x:c r="I204" s="3" t="n">
        <x:f>'Assumptions'!$E$74</x:f>
        <x:v>75000</x:v>
      </x:c>
      <x:c r="J204" s="3" t="n">
        <x:f>H204-I204</x:f>
        <x:v>90933.33333333343</x:v>
      </x:c>
      <x:c r="K204" s="3"/>
      <x:c r="L204" s="3"/>
      <x:c r="M204" s="3"/>
      <x:c r="N204" s="3"/>
      <x:c r="O204" s="3"/>
      <x:c r="P204" s="3"/>
      <x:c r="Q204" s="3"/>
    </x:row>
    <x:row r="205" ht="21" customHeight="1">
      <x:c r="A205" s="1"/>
      <x:c r="B205" s="1"/>
      <x:c r="C205" s="2"/>
      <x:c r="D205" s="2"/>
      <x:c r="E205" s="3"/>
      <x:c r="F205" s="3"/>
      <x:c r="G205" s="3"/>
      <x:c r="H205" s="3"/>
      <x:c r="I205" s="3"/>
      <x:c r="J205" s="3"/>
      <x:c r="K205" s="3"/>
      <x:c r="L205" s="3"/>
      <x:c r="M205" s="3"/>
      <x:c r="N205" s="3"/>
      <x:c r="O205" s="3"/>
      <x:c r="P205" s="3"/>
      <x:c r="Q205" s="3"/>
    </x:row>
    <x:row r="206" ht="21" customHeight="1">
      <x:c r="A206" s="1"/>
      <x:c r="B206" s="1"/>
      <x:c r="C206" s="2"/>
      <x:c r="D206" s="2"/>
      <x:c r="E206" s="3"/>
      <x:c r="F206" s="3"/>
      <x:c r="G206" s="3"/>
      <x:c r="H206" s="3"/>
      <x:c r="I206" s="3"/>
      <x:c r="J206" s="3"/>
      <x:c r="K206" s="3"/>
      <x:c r="L206" s="3"/>
      <x:c r="M206" s="3"/>
      <x:c r="N206" s="3"/>
      <x:c r="O206" s="3"/>
      <x:c r="P206" s="3"/>
      <x:c r="Q206" s="3"/>
    </x:row>
    <x:row r="207" ht="21" customHeight="1">
      <x:c r="A207" s="1"/>
      <x:c r="B207" s="1"/>
      <x:c r="C207" s="2"/>
      <x:c r="D207" s="2"/>
      <x:c r="E207" s="3"/>
      <x:c r="F207" s="3"/>
      <x:c r="G207" s="3"/>
      <x:c r="H207" s="3"/>
      <x:c r="I207" s="3"/>
      <x:c r="J207" s="3"/>
      <x:c r="K207" s="3"/>
      <x:c r="L207" s="3"/>
      <x:c r="M207" s="3"/>
      <x:c r="N207" s="3"/>
      <x:c r="O207" s="3"/>
      <x:c r="P207" s="3"/>
      <x:c r="Q207" s="3"/>
    </x:row>
    <x:row r="208" ht="21" customHeight="1">
      <x:c r="A208" s="1"/>
      <x:c r="B208" s="1"/>
      <x:c r="C208" s="2"/>
      <x:c r="D208" s="2"/>
      <x:c r="E208" s="3"/>
      <x:c r="F208" s="3"/>
      <x:c r="G208" s="3"/>
      <x:c r="H208" s="3"/>
      <x:c r="I208" s="3"/>
      <x:c r="J208" s="3"/>
      <x:c r="K208" s="3"/>
      <x:c r="L208" s="3"/>
      <x:c r="M208" s="3"/>
      <x:c r="N208" s="3"/>
      <x:c r="O208" s="3"/>
      <x:c r="P208" s="3"/>
      <x:c r="Q208" s="3"/>
    </x:row>
    <x:row r="209" ht="21" customHeight="1">
      <x:c r="A209" s="1"/>
      <x:c r="B209" s="1"/>
      <x:c r="C209" s="2"/>
      <x:c r="D209" s="2"/>
      <x:c r="E209" s="3"/>
      <x:c r="F209" s="3"/>
      <x:c r="G209" s="3"/>
      <x:c r="H209" s="3"/>
      <x:c r="I209" s="3"/>
      <x:c r="J209" s="3"/>
      <x:c r="K209" s="3"/>
      <x:c r="L209" s="3"/>
      <x:c r="M209" s="3"/>
      <x:c r="N209" s="3"/>
      <x:c r="O209" s="3"/>
      <x:c r="P209" s="3"/>
      <x:c r="Q209" s="3"/>
    </x:row>
    <x:row r="210" ht="21" customHeight="1">
      <x:c r="A210" s="1"/>
      <x:c r="B210" s="1"/>
      <x:c r="C210" s="2"/>
      <x:c r="D210" s="2"/>
      <x:c r="E210" s="3"/>
      <x:c r="F210" s="3"/>
      <x:c r="G210" s="3"/>
      <x:c r="H210" s="3"/>
      <x:c r="I210" s="3"/>
      <x:c r="J210" s="3"/>
      <x:c r="K210" s="3"/>
      <x:c r="L210" s="3"/>
      <x:c r="M210" s="3"/>
      <x:c r="N210" s="3"/>
      <x:c r="O210" s="3"/>
      <x:c r="P210" s="3"/>
      <x:c r="Q210" s="3"/>
    </x:row>
    <x:row r="211" ht="21" customHeight="1">
      <x:c r="A211" s="1"/>
      <x:c r="B211" s="1"/>
      <x:c r="C211" s="2"/>
      <x:c r="D211" s="2"/>
      <x:c r="E211" s="3"/>
      <x:c r="F211" s="3"/>
      <x:c r="G211" s="3"/>
      <x:c r="H211" s="3"/>
      <x:c r="I211" s="3"/>
      <x:c r="J211" s="3"/>
      <x:c r="K211" s="3"/>
      <x:c r="L211" s="3"/>
      <x:c r="M211" s="3"/>
      <x:c r="N211" s="3"/>
      <x:c r="O211" s="3"/>
      <x:c r="P211" s="3"/>
      <x:c r="Q211" s="3"/>
    </x:row>
  </x:sheetData>
  <x:conditionalFormatting sqref="E20:Q20">
    <x:cfRule type="cellIs" dxfId="2" priority="1" operator="lessThan">
      <x:formula>0</x:formula>
    </x:cfRule>
  </x:conditionalFormatting>
  <x:conditionalFormatting sqref="J115:J204">
    <x:cfRule type="cellIs" dxfId="22" priority="2" operator="lessThan">
      <x:formula>0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2.5" hidden="0" customWidth="1"/>
    <x:col min="6" max="6" width="12.5" hidden="0" customWidth="1"/>
    <x:col min="7" max="7" width="12.5" hidden="0" customWidth="1"/>
    <x:col min="8" max="8" width="12.5" hidden="0" customWidth="1"/>
    <x:col min="9" max="9" width="12.5" hidden="0" customWidth="1"/>
    <x:col min="10" max="10" width="12.5" hidden="0" customWidth="1"/>
    <x:col min="11" max="11" width="12.5" hidden="0" customWidth="1"/>
    <x:col min="12" max="12" width="12.5" hidden="0" customWidth="1"/>
    <x:col min="13" max="13" width="12.5" hidden="0" customWidth="1"/>
    <x:col min="14" max="14" width="12.5" hidden="0" customWidth="1"/>
    <x:col min="15" max="15" width="12.5" hidden="0" customWidth="1"/>
    <x:col min="16" max="16" width="12.5" hidden="0" customWidth="1"/>
    <x:col min="17" max="17" width="12.5" hidden="0" customWidth="1"/>
  </x:cols>
  <x:sheetData>
    <x:row r="1" ht="21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1"/>
      <x:c r="B2" s="1"/>
      <x:c r="C2" s="4" t="str">
        <x:v>Revenue capacity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1"/>
      <x:c r="B6" s="1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1"/>
      <x:c r="B7" s="1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1"/>
      <x:c r="B8" s="1"/>
      <x:c r="C8" s="2" t="str">
        <x:v>Active retainers</x:v>
      </x:c>
      <x:c r="D8" s="2"/>
      <x:c r="E8" s="68" t="n">
        <x:f>'Assumptions'!E8</x:f>
        <x:v>18</x:v>
      </x:c>
      <x:c r="F8" s="68" t="n">
        <x:f>'Assumptions'!F8</x:f>
        <x:v>19</x:v>
      </x:c>
      <x:c r="G8" s="68" t="n">
        <x:f>'Assumptions'!G8</x:f>
        <x:v>19</x:v>
      </x:c>
      <x:c r="H8" s="68" t="n">
        <x:f>'Assumptions'!H8</x:f>
        <x:v>20</x:v>
      </x:c>
      <x:c r="I8" s="68" t="n">
        <x:f>'Assumptions'!I8</x:f>
        <x:v>21</x:v>
      </x:c>
      <x:c r="J8" s="68" t="n">
        <x:f>'Assumptions'!J8</x:f>
        <x:v>21</x:v>
      </x:c>
      <x:c r="K8" s="68" t="n">
        <x:f>'Assumptions'!K8</x:f>
        <x:v>22</x:v>
      </x:c>
      <x:c r="L8" s="68" t="n">
        <x:f>'Assumptions'!L8</x:f>
        <x:v>22</x:v>
      </x:c>
      <x:c r="M8" s="68" t="n">
        <x:f>'Assumptions'!M8</x:f>
        <x:v>23</x:v>
      </x:c>
      <x:c r="N8" s="68" t="n">
        <x:f>'Assumptions'!N8</x:f>
        <x:v>24</x:v>
      </x:c>
      <x:c r="O8" s="68" t="n">
        <x:f>'Assumptions'!O8</x:f>
        <x:v>25</x:v>
      </x:c>
      <x:c r="P8" s="68" t="n">
        <x:f>'Assumptions'!P8</x:f>
        <x:v>26</x:v>
      </x:c>
      <x:c r="Q8" s="3"/>
    </x:row>
    <x:row r="9" ht="21" customHeight="1">
      <x:c r="A9" s="1"/>
      <x:c r="B9" s="1"/>
      <x:c r="C9" s="2" t="str">
        <x:v>Monthly retainer fee</x:v>
      </x:c>
      <x:c r="D9" s="2"/>
      <x:c r="E9" s="68" t="n">
        <x:f>'Assumptions'!E11</x:f>
        <x:v>5000</x:v>
      </x:c>
      <x:c r="F9" s="68" t="n">
        <x:f>'Assumptions'!F11</x:f>
        <x:v>5000</x:v>
      </x:c>
      <x:c r="G9" s="68" t="n">
        <x:f>'Assumptions'!G11</x:f>
        <x:v>5000</x:v>
      </x:c>
      <x:c r="H9" s="68" t="n">
        <x:f>'Assumptions'!H11</x:f>
        <x:v>5000</x:v>
      </x:c>
      <x:c r="I9" s="68" t="n">
        <x:f>'Assumptions'!I11</x:f>
        <x:v>5000</x:v>
      </x:c>
      <x:c r="J9" s="68" t="n">
        <x:f>'Assumptions'!J11</x:f>
        <x:v>5000</x:v>
      </x:c>
      <x:c r="K9" s="68" t="n">
        <x:f>'Assumptions'!K11</x:f>
        <x:v>5000</x:v>
      </x:c>
      <x:c r="L9" s="68" t="n">
        <x:f>'Assumptions'!L11</x:f>
        <x:v>5000</x:v>
      </x:c>
      <x:c r="M9" s="68" t="n">
        <x:f>'Assumptions'!M11</x:f>
        <x:v>5100</x:v>
      </x:c>
      <x:c r="N9" s="68" t="n">
        <x:f>'Assumptions'!N11</x:f>
        <x:v>5100</x:v>
      </x:c>
      <x:c r="O9" s="68" t="n">
        <x:f>'Assumptions'!O11</x:f>
        <x:v>5200</x:v>
      </x:c>
      <x:c r="P9" s="68" t="n">
        <x:f>'Assumptions'!P11</x:f>
        <x:v>5200</x:v>
      </x:c>
      <x:c r="Q9" s="3"/>
    </x:row>
    <x:row r="10" ht="21" customHeight="1">
      <x:c r="A10" s="1"/>
      <x:c r="B10" s="1"/>
      <x:c r="C10" s="2" t="str">
        <x:v>Retainer revenue</x:v>
      </x:c>
      <x:c r="D10" s="2"/>
      <x:c r="E10" s="3" t="n">
        <x:f>E8*E9</x:f>
        <x:v>90000</x:v>
      </x:c>
      <x:c r="F10" s="3" t="n">
        <x:f>F8*F9</x:f>
        <x:v>95000</x:v>
      </x:c>
      <x:c r="G10" s="3" t="n">
        <x:f>G8*G9</x:f>
        <x:v>95000</x:v>
      </x:c>
      <x:c r="H10" s="3" t="n">
        <x:f>H8*H9</x:f>
        <x:v>100000</x:v>
      </x:c>
      <x:c r="I10" s="3" t="n">
        <x:f>I8*I9</x:f>
        <x:v>105000</x:v>
      </x:c>
      <x:c r="J10" s="3" t="n">
        <x:f>J8*J9</x:f>
        <x:v>105000</x:v>
      </x:c>
      <x:c r="K10" s="3" t="n">
        <x:f>K8*K9</x:f>
        <x:v>110000</x:v>
      </x:c>
      <x:c r="L10" s="3" t="n">
        <x:f>L8*L9</x:f>
        <x:v>110000</x:v>
      </x:c>
      <x:c r="M10" s="3" t="n">
        <x:f>M8*M9</x:f>
        <x:v>117300</x:v>
      </x:c>
      <x:c r="N10" s="3" t="n">
        <x:f>N8*N9</x:f>
        <x:v>122400</x:v>
      </x:c>
      <x:c r="O10" s="3" t="n">
        <x:f>O8*O9</x:f>
        <x:v>130000</x:v>
      </x:c>
      <x:c r="P10" s="3" t="n">
        <x:f>P8*P9</x:f>
        <x:v>135200</x:v>
      </x:c>
      <x:c r="Q10" s="3"/>
    </x:row>
    <x:row r="11" ht="21" customHeight="1">
      <x:c r="A11" s="1"/>
      <x:c r="B11" s="1"/>
      <x:c r="C11" s="2" t="str">
        <x:v>Billable project days</x:v>
      </x:c>
      <x:c r="D11" s="2"/>
      <x:c r="E11" s="68" t="n">
        <x:f>'Assumptions'!E14</x:f>
        <x:v>135</x:v>
      </x:c>
      <x:c r="F11" s="68" t="n">
        <x:f>'Assumptions'!F14</x:f>
        <x:v>140</x:v>
      </x:c>
      <x:c r="G11" s="68" t="n">
        <x:f>'Assumptions'!G14</x:f>
        <x:v>150</x:v>
      </x:c>
      <x:c r="H11" s="68" t="n">
        <x:f>'Assumptions'!H14</x:f>
        <x:v>155</x:v>
      </x:c>
      <x:c r="I11" s="68" t="n">
        <x:f>'Assumptions'!I14</x:f>
        <x:v>152</x:v>
      </x:c>
      <x:c r="J11" s="68" t="n">
        <x:f>'Assumptions'!J14</x:f>
        <x:v>145</x:v>
      </x:c>
      <x:c r="K11" s="68" t="n">
        <x:f>'Assumptions'!K14</x:f>
        <x:v>158</x:v>
      </x:c>
      <x:c r="L11" s="68" t="n">
        <x:f>'Assumptions'!L14</x:f>
        <x:v>150</x:v>
      </x:c>
      <x:c r="M11" s="68" t="n">
        <x:f>'Assumptions'!M14</x:f>
        <x:v>170</x:v>
      </x:c>
      <x:c r="N11" s="68" t="n">
        <x:f>'Assumptions'!N14</x:f>
        <x:v>180</x:v>
      </x:c>
      <x:c r="O11" s="68" t="n">
        <x:f>'Assumptions'!O14</x:f>
        <x:v>185</x:v>
      </x:c>
      <x:c r="P11" s="68" t="n">
        <x:f>'Assumptions'!P14</x:f>
        <x:v>170</x:v>
      </x:c>
      <x:c r="Q11" s="3"/>
    </x:row>
    <x:row r="12" ht="21" customHeight="1">
      <x:c r="A12" s="1"/>
      <x:c r="B12" s="1"/>
      <x:c r="C12" s="2" t="str">
        <x:v>Project day rate</x:v>
      </x:c>
      <x:c r="D12" s="2"/>
      <x:c r="E12" s="68" t="n">
        <x:f>'Assumptions'!E17</x:f>
        <x:v>850</x:v>
      </x:c>
      <x:c r="F12" s="68" t="n">
        <x:f>'Assumptions'!F17</x:f>
        <x:v>850</x:v>
      </x:c>
      <x:c r="G12" s="68" t="n">
        <x:f>'Assumptions'!G17</x:f>
        <x:v>850</x:v>
      </x:c>
      <x:c r="H12" s="68" t="n">
        <x:f>'Assumptions'!H17</x:f>
        <x:v>850</x:v>
      </x:c>
      <x:c r="I12" s="68" t="n">
        <x:f>'Assumptions'!I17</x:f>
        <x:v>850</x:v>
      </x:c>
      <x:c r="J12" s="68" t="n">
        <x:f>'Assumptions'!J17</x:f>
        <x:v>850</x:v>
      </x:c>
      <x:c r="K12" s="68" t="n">
        <x:f>'Assumptions'!K17</x:f>
        <x:v>850</x:v>
      </x:c>
      <x:c r="L12" s="68" t="n">
        <x:f>'Assumptions'!L17</x:f>
        <x:v>850</x:v>
      </x:c>
      <x:c r="M12" s="68" t="n">
        <x:f>'Assumptions'!M17</x:f>
        <x:v>875</x:v>
      </x:c>
      <x:c r="N12" s="68" t="n">
        <x:f>'Assumptions'!N17</x:f>
        <x:v>875</x:v>
      </x:c>
      <x:c r="O12" s="68" t="n">
        <x:f>'Assumptions'!O17</x:f>
        <x:v>900</x:v>
      </x:c>
      <x:c r="P12" s="68" t="n">
        <x:f>'Assumptions'!P17</x:f>
        <x:v>900</x:v>
      </x:c>
      <x:c r="Q12" s="3"/>
    </x:row>
    <x:row r="13" ht="21" customHeight="1">
      <x:c r="A13" s="1"/>
      <x:c r="B13" s="1"/>
      <x:c r="C13" s="2" t="str">
        <x:v>Project revenue</x:v>
      </x:c>
      <x:c r="D13" s="2"/>
      <x:c r="E13" s="3" t="n">
        <x:f>E11*E12</x:f>
        <x:v>114750</x:v>
      </x:c>
      <x:c r="F13" s="3" t="n">
        <x:f>F11*F12</x:f>
        <x:v>119000</x:v>
      </x:c>
      <x:c r="G13" s="3" t="n">
        <x:f>G11*G12</x:f>
        <x:v>127500</x:v>
      </x:c>
      <x:c r="H13" s="3" t="n">
        <x:f>H11*H12</x:f>
        <x:v>131750</x:v>
      </x:c>
      <x:c r="I13" s="3" t="n">
        <x:f>I11*I12</x:f>
        <x:v>129200</x:v>
      </x:c>
      <x:c r="J13" s="3" t="n">
        <x:f>J11*J12</x:f>
        <x:v>123250</x:v>
      </x:c>
      <x:c r="K13" s="3" t="n">
        <x:f>K11*K12</x:f>
        <x:v>134300</x:v>
      </x:c>
      <x:c r="L13" s="3" t="n">
        <x:f>L11*L12</x:f>
        <x:v>127500</x:v>
      </x:c>
      <x:c r="M13" s="3" t="n">
        <x:f>M11*M12</x:f>
        <x:v>148750</x:v>
      </x:c>
      <x:c r="N13" s="3" t="n">
        <x:f>N11*N12</x:f>
        <x:v>157500</x:v>
      </x:c>
      <x:c r="O13" s="3" t="n">
        <x:f>O11*O12</x:f>
        <x:v>166500</x:v>
      </x:c>
      <x:c r="P13" s="3" t="n">
        <x:f>P11*P12</x:f>
        <x:v>153000</x:v>
      </x:c>
      <x:c r="Q13" s="3"/>
    </x:row>
    <x:row r="14" ht="21" customHeight="1">
      <x:c r="A14" s="1"/>
      <x:c r="B14" s="1"/>
      <x:c r="C14" s="2" t="str">
        <x:v>Implementations completed</x:v>
      </x:c>
      <x:c r="D14" s="2"/>
      <x:c r="E14" s="68" t="n">
        <x:f>'Assumptions'!E20</x:f>
        <x:v>2</x:v>
      </x:c>
      <x:c r="F14" s="68" t="n">
        <x:f>'Assumptions'!F20</x:f>
        <x:v>2</x:v>
      </x:c>
      <x:c r="G14" s="68" t="n">
        <x:f>'Assumptions'!G20</x:f>
        <x:v>3</x:v>
      </x:c>
      <x:c r="H14" s="68" t="n">
        <x:f>'Assumptions'!H20</x:f>
        <x:v>3</x:v>
      </x:c>
      <x:c r="I14" s="68" t="n">
        <x:f>'Assumptions'!I20</x:f>
        <x:v>2</x:v>
      </x:c>
      <x:c r="J14" s="68" t="n">
        <x:f>'Assumptions'!J20</x:f>
        <x:v>3</x:v>
      </x:c>
      <x:c r="K14" s="68" t="n">
        <x:f>'Assumptions'!K20</x:f>
        <x:v>2</x:v>
      </x:c>
      <x:c r="L14" s="68" t="n">
        <x:f>'Assumptions'!L20</x:f>
        <x:v>2</x:v>
      </x:c>
      <x:c r="M14" s="68" t="n">
        <x:f>'Assumptions'!M20</x:f>
        <x:v>3</x:v>
      </x:c>
      <x:c r="N14" s="68" t="n">
        <x:f>'Assumptions'!N20</x:f>
        <x:v>3</x:v>
      </x:c>
      <x:c r="O14" s="68" t="n">
        <x:f>'Assumptions'!O20</x:f>
        <x:v>4</x:v>
      </x:c>
      <x:c r="P14" s="68" t="n">
        <x:f>'Assumptions'!P20</x:f>
        <x:v>3</x:v>
      </x:c>
      <x:c r="Q14" s="3"/>
    </x:row>
    <x:row r="15" ht="21" customHeight="1">
      <x:c r="A15" s="1"/>
      <x:c r="B15" s="1"/>
      <x:c r="C15" s="2" t="str">
        <x:v>Implementation fee</x:v>
      </x:c>
      <x:c r="D15" s="2"/>
      <x:c r="E15" s="68" t="n">
        <x:f>'Assumptions'!E23</x:f>
        <x:v>12000</x:v>
      </x:c>
      <x:c r="F15" s="68" t="n">
        <x:f>'Assumptions'!F23</x:f>
        <x:v>12000</x:v>
      </x:c>
      <x:c r="G15" s="68" t="n">
        <x:f>'Assumptions'!G23</x:f>
        <x:v>12000</x:v>
      </x:c>
      <x:c r="H15" s="68" t="n">
        <x:f>'Assumptions'!H23</x:f>
        <x:v>12000</x:v>
      </x:c>
      <x:c r="I15" s="68" t="n">
        <x:f>'Assumptions'!I23</x:f>
        <x:v>12000</x:v>
      </x:c>
      <x:c r="J15" s="68" t="n">
        <x:f>'Assumptions'!J23</x:f>
        <x:v>12000</x:v>
      </x:c>
      <x:c r="K15" s="68" t="n">
        <x:f>'Assumptions'!K23</x:f>
        <x:v>12000</x:v>
      </x:c>
      <x:c r="L15" s="68" t="n">
        <x:f>'Assumptions'!L23</x:f>
        <x:v>12000</x:v>
      </x:c>
      <x:c r="M15" s="68" t="n">
        <x:f>'Assumptions'!M23</x:f>
        <x:v>12500</x:v>
      </x:c>
      <x:c r="N15" s="68" t="n">
        <x:f>'Assumptions'!N23</x:f>
        <x:v>12500</x:v>
      </x:c>
      <x:c r="O15" s="68" t="n">
        <x:f>'Assumptions'!O23</x:f>
        <x:v>12500</x:v>
      </x:c>
      <x:c r="P15" s="68" t="n">
        <x:f>'Assumptions'!P23</x:f>
        <x:v>12500</x:v>
      </x:c>
      <x:c r="Q15" s="3"/>
    </x:row>
    <x:row r="16" ht="21" customHeight="1">
      <x:c r="A16" s="1"/>
      <x:c r="B16" s="1"/>
      <x:c r="C16" s="2" t="str">
        <x:v>Implementation revenue</x:v>
      </x:c>
      <x:c r="D16" s="2"/>
      <x:c r="E16" s="3" t="n">
        <x:f>E14*E15</x:f>
        <x:v>24000</x:v>
      </x:c>
      <x:c r="F16" s="3" t="n">
        <x:f>F14*F15</x:f>
        <x:v>24000</x:v>
      </x:c>
      <x:c r="G16" s="3" t="n">
        <x:f>G14*G15</x:f>
        <x:v>36000</x:v>
      </x:c>
      <x:c r="H16" s="3" t="n">
        <x:f>H14*H15</x:f>
        <x:v>36000</x:v>
      </x:c>
      <x:c r="I16" s="3" t="n">
        <x:f>I14*I15</x:f>
        <x:v>24000</x:v>
      </x:c>
      <x:c r="J16" s="3" t="n">
        <x:f>J14*J15</x:f>
        <x:v>36000</x:v>
      </x:c>
      <x:c r="K16" s="3" t="n">
        <x:f>K14*K15</x:f>
        <x:v>24000</x:v>
      </x:c>
      <x:c r="L16" s="3" t="n">
        <x:f>L14*L15</x:f>
        <x:v>24000</x:v>
      </x:c>
      <x:c r="M16" s="3" t="n">
        <x:f>M14*M15</x:f>
        <x:v>37500</x:v>
      </x:c>
      <x:c r="N16" s="3" t="n">
        <x:f>N14*N15</x:f>
        <x:v>37500</x:v>
      </x:c>
      <x:c r="O16" s="3" t="n">
        <x:f>O14*O15</x:f>
        <x:v>50000</x:v>
      </x:c>
      <x:c r="P16" s="3" t="n">
        <x:f>P14*P15</x:f>
        <x:v>37500</x:v>
      </x:c>
      <x:c r="Q16" s="3"/>
    </x:row>
    <x:row r="17" ht="21" customHeight="1">
      <x:c r="A17" s="1"/>
      <x:c r="B17" s="1"/>
      <x:c r="C17" s="35" t="str">
        <x:v>Total revenue</x:v>
      </x:c>
      <x:c r="D17" s="35"/>
      <x:c r="E17" s="37" t="n">
        <x:f>SUM(E10,E13,E16)</x:f>
        <x:v>228750</x:v>
      </x:c>
      <x:c r="F17" s="37" t="n">
        <x:f>SUM(F10,F13,F16)</x:f>
        <x:v>238000</x:v>
      </x:c>
      <x:c r="G17" s="37" t="n">
        <x:f>SUM(G10,G13,G16)</x:f>
        <x:v>258500</x:v>
      </x:c>
      <x:c r="H17" s="37" t="n">
        <x:f>SUM(H10,H13,H16)</x:f>
        <x:v>267750</x:v>
      </x:c>
      <x:c r="I17" s="37" t="n">
        <x:f>SUM(I10,I13,I16)</x:f>
        <x:v>258200</x:v>
      </x:c>
      <x:c r="J17" s="37" t="n">
        <x:f>SUM(J10,J13,J16)</x:f>
        <x:v>264250</x:v>
      </x:c>
      <x:c r="K17" s="37" t="n">
        <x:f>SUM(K10,K13,K16)</x:f>
        <x:v>268300</x:v>
      </x:c>
      <x:c r="L17" s="37" t="n">
        <x:f>SUM(L10,L13,L16)</x:f>
        <x:v>261500</x:v>
      </x:c>
      <x:c r="M17" s="37" t="n">
        <x:f>SUM(M10,M13,M16)</x:f>
        <x:v>303550</x:v>
      </x:c>
      <x:c r="N17" s="37" t="n">
        <x:f>SUM(N10,N13,N16)</x:f>
        <x:v>317400</x:v>
      </x:c>
      <x:c r="O17" s="37" t="n">
        <x:f>SUM(O10,O13,O16)</x:f>
        <x:v>346500</x:v>
      </x:c>
      <x:c r="P17" s="37" t="n">
        <x:f>SUM(P10,P13,P16)</x:f>
        <x:v>325700</x:v>
      </x:c>
      <x:c r="Q17" s="3"/>
    </x:row>
    <x:row r="18" ht="21" customHeight="1">
      <x:c r="A18" s="1"/>
      <x:c r="B18" s="1"/>
      <x:c r="C18" s="2"/>
      <x:c r="D18" s="2"/>
      <x:c r="E18" s="3"/>
      <x:c r="F18" s="3"/>
      <x:c r="G18" s="3"/>
      <x:c r="H18" s="3"/>
      <x:c r="I18" s="3"/>
      <x:c r="J18" s="3"/>
      <x:c r="K18" s="3"/>
      <x:c r="L18" s="3"/>
      <x:c r="M18" s="3"/>
      <x:c r="N18" s="3"/>
      <x:c r="O18" s="3"/>
      <x:c r="P18" s="3"/>
      <x:c r="Q18" s="3"/>
    </x:row>
    <x:row r="19" ht="21" customHeight="1">
      <x:c r="A19" s="1"/>
      <x:c r="B19" s="1"/>
      <x:c r="C19" s="2" t="str">
        <x:v>Paid delivery FTE</x:v>
      </x:c>
      <x:c r="D19" s="2"/>
      <x:c r="E19" s="69" t="n">
        <x:f>'Assumptions'!E26</x:f>
        <x:v>20</x:v>
      </x:c>
      <x:c r="F19" s="69" t="n">
        <x:f>'Assumptions'!F26</x:f>
        <x:v>20</x:v>
      </x:c>
      <x:c r="G19" s="69" t="n">
        <x:f>'Assumptions'!G26</x:f>
        <x:v>20</x:v>
      </x:c>
      <x:c r="H19" s="69" t="n">
        <x:f>'Assumptions'!H26</x:f>
        <x:v>21</x:v>
      </x:c>
      <x:c r="I19" s="69" t="n">
        <x:f>'Assumptions'!I26</x:f>
        <x:v>21</x:v>
      </x:c>
      <x:c r="J19" s="69" t="n">
        <x:f>'Assumptions'!J26</x:f>
        <x:v>21</x:v>
      </x:c>
      <x:c r="K19" s="69" t="n">
        <x:f>'Assumptions'!K26</x:f>
        <x:v>22</x:v>
      </x:c>
      <x:c r="L19" s="69" t="n">
        <x:f>'Assumptions'!L26</x:f>
        <x:v>22</x:v>
      </x:c>
      <x:c r="M19" s="69" t="n">
        <x:f>'Assumptions'!M26</x:f>
        <x:v>22</x:v>
      </x:c>
      <x:c r="N19" s="69" t="n">
        <x:f>'Assumptions'!N26</x:f>
        <x:v>22</x:v>
      </x:c>
      <x:c r="O19" s="69" t="n">
        <x:f>'Assumptions'!O26</x:f>
        <x:v>23</x:v>
      </x:c>
      <x:c r="P19" s="69" t="n">
        <x:f>'Assumptions'!P26</x:f>
        <x:v>23</x:v>
      </x:c>
      <x:c r="Q19" s="3"/>
    </x:row>
    <x:row r="20" ht="21" customHeight="1">
      <x:c r="A20" s="1"/>
      <x:c r="B20" s="1"/>
      <x:c r="C20" s="2" t="str">
        <x:v>Monthly loaded pay per FTE</x:v>
      </x:c>
      <x:c r="D20" s="2"/>
      <x:c r="E20" s="68" t="n">
        <x:f>'Assumptions'!E29</x:f>
        <x:v>5200</x:v>
      </x:c>
      <x:c r="F20" s="68" t="n">
        <x:f>'Assumptions'!F29</x:f>
        <x:v>5200</x:v>
      </x:c>
      <x:c r="G20" s="68" t="n">
        <x:f>'Assumptions'!G29</x:f>
        <x:v>5200</x:v>
      </x:c>
      <x:c r="H20" s="68" t="n">
        <x:f>'Assumptions'!H29</x:f>
        <x:v>5300</x:v>
      </x:c>
      <x:c r="I20" s="68" t="n">
        <x:f>'Assumptions'!I29</x:f>
        <x:v>5300</x:v>
      </x:c>
      <x:c r="J20" s="68" t="n">
        <x:f>'Assumptions'!J29</x:f>
        <x:v>5300</x:v>
      </x:c>
      <x:c r="K20" s="68" t="n">
        <x:f>'Assumptions'!K29</x:f>
        <x:v>5400</x:v>
      </x:c>
      <x:c r="L20" s="68" t="n">
        <x:f>'Assumptions'!L29</x:f>
        <x:v>5400</x:v>
      </x:c>
      <x:c r="M20" s="68" t="n">
        <x:f>'Assumptions'!M29</x:f>
        <x:v>5400</x:v>
      </x:c>
      <x:c r="N20" s="68" t="n">
        <x:f>'Assumptions'!N29</x:f>
        <x:v>5400</x:v>
      </x:c>
      <x:c r="O20" s="68" t="n">
        <x:f>'Assumptions'!O29</x:f>
        <x:v>5500</x:v>
      </x:c>
      <x:c r="P20" s="68" t="n">
        <x:f>'Assumptions'!P29</x:f>
        <x:v>5500</x:v>
      </x:c>
      <x:c r="Q20" s="3"/>
    </x:row>
    <x:row r="21" ht="21" customHeight="1">
      <x:c r="A21" s="1"/>
      <x:c r="B21" s="1"/>
      <x:c r="C21" s="2" t="str">
        <x:v>Direct payroll cost</x:v>
      </x:c>
      <x:c r="D21" s="2"/>
      <x:c r="E21" s="3" t="n">
        <x:f>E19*E20</x:f>
        <x:v>104000</x:v>
      </x:c>
      <x:c r="F21" s="3" t="n">
        <x:f>F19*F20</x:f>
        <x:v>104000</x:v>
      </x:c>
      <x:c r="G21" s="3" t="n">
        <x:f>G19*G20</x:f>
        <x:v>104000</x:v>
      </x:c>
      <x:c r="H21" s="3" t="n">
        <x:f>H19*H20</x:f>
        <x:v>111300</x:v>
      </x:c>
      <x:c r="I21" s="3" t="n">
        <x:f>I19*I20</x:f>
        <x:v>111300</x:v>
      </x:c>
      <x:c r="J21" s="3" t="n">
        <x:f>J19*J20</x:f>
        <x:v>111300</x:v>
      </x:c>
      <x:c r="K21" s="3" t="n">
        <x:f>K19*K20</x:f>
        <x:v>118800</x:v>
      </x:c>
      <x:c r="L21" s="3" t="n">
        <x:f>L19*L20</x:f>
        <x:v>118800</x:v>
      </x:c>
      <x:c r="M21" s="3" t="n">
        <x:f>M19*M20</x:f>
        <x:v>118800</x:v>
      </x:c>
      <x:c r="N21" s="3" t="n">
        <x:f>N19*N20</x:f>
        <x:v>118800</x:v>
      </x:c>
      <x:c r="O21" s="3" t="n">
        <x:f>O19*O20</x:f>
        <x:v>126500</x:v>
      </x:c>
      <x:c r="P21" s="3" t="n">
        <x:f>P19*P20</x:f>
        <x:v>126500</x:v>
      </x:c>
      <x:c r="Q21" s="3"/>
    </x:row>
    <x:row r="22" ht="21" customHeight="1">
      <x:c r="A22" s="1"/>
      <x:c r="B22" s="1"/>
      <x:c r="C22" s="2" t="str">
        <x:v>Subcontractor days</x:v>
      </x:c>
      <x:c r="D22" s="2"/>
      <x:c r="E22" s="68" t="n">
        <x:f>'Assumptions'!E32</x:f>
        <x:v>42</x:v>
      </x:c>
      <x:c r="F22" s="68" t="n">
        <x:f>'Assumptions'!F32</x:f>
        <x:v>44</x:v>
      </x:c>
      <x:c r="G22" s="68" t="n">
        <x:f>'Assumptions'!G32</x:f>
        <x:v>47</x:v>
      </x:c>
      <x:c r="H22" s="68" t="n">
        <x:f>'Assumptions'!H32</x:f>
        <x:v>48</x:v>
      </x:c>
      <x:c r="I22" s="68" t="n">
        <x:f>'Assumptions'!I32</x:f>
        <x:v>51</x:v>
      </x:c>
      <x:c r="J22" s="68" t="n">
        <x:f>'Assumptions'!J32</x:f>
        <x:v>56</x:v>
      </x:c>
      <x:c r="K22" s="68" t="n">
        <x:f>'Assumptions'!K32</x:f>
        <x:v>60</x:v>
      </x:c>
      <x:c r="L22" s="68" t="n">
        <x:f>'Assumptions'!L32</x:f>
        <x:v>65</x:v>
      </x:c>
      <x:c r="M22" s="68" t="n">
        <x:f>'Assumptions'!M32</x:f>
        <x:v>52</x:v>
      </x:c>
      <x:c r="N22" s="68" t="n">
        <x:f>'Assumptions'!N32</x:f>
        <x:v>50</x:v>
      </x:c>
      <x:c r="O22" s="68" t="n">
        <x:f>'Assumptions'!O32</x:f>
        <x:v>50</x:v>
      </x:c>
      <x:c r="P22" s="68" t="n">
        <x:f>'Assumptions'!P32</x:f>
        <x:v>46</x:v>
      </x:c>
      <x:c r="Q22" s="3"/>
    </x:row>
    <x:row r="23" ht="21" customHeight="1">
      <x:c r="A23" s="1"/>
      <x:c r="B23" s="1"/>
      <x:c r="C23" s="2" t="str">
        <x:v>Subcontractor day rate</x:v>
      </x:c>
      <x:c r="D23" s="2"/>
      <x:c r="E23" s="68" t="n">
        <x:f>'Assumptions'!E35</x:f>
        <x:v>550</x:v>
      </x:c>
      <x:c r="F23" s="68" t="n">
        <x:f>'Assumptions'!F35</x:f>
        <x:v>550</x:v>
      </x:c>
      <x:c r="G23" s="68" t="n">
        <x:f>'Assumptions'!G35</x:f>
        <x:v>550</x:v>
      </x:c>
      <x:c r="H23" s="68" t="n">
        <x:f>'Assumptions'!H35</x:f>
        <x:v>575</x:v>
      </x:c>
      <x:c r="I23" s="68" t="n">
        <x:f>'Assumptions'!I35</x:f>
        <x:v>575</x:v>
      </x:c>
      <x:c r="J23" s="68" t="n">
        <x:f>'Assumptions'!J35</x:f>
        <x:v>575</x:v>
      </x:c>
      <x:c r="K23" s="68" t="n">
        <x:f>'Assumptions'!K35</x:f>
        <x:v>600</x:v>
      </x:c>
      <x:c r="L23" s="68" t="n">
        <x:f>'Assumptions'!L35</x:f>
        <x:v>600</x:v>
      </x:c>
      <x:c r="M23" s="68" t="n">
        <x:f>'Assumptions'!M35</x:f>
        <x:v>600</x:v>
      </x:c>
      <x:c r="N23" s="68" t="n">
        <x:f>'Assumptions'!N35</x:f>
        <x:v>600</x:v>
      </x:c>
      <x:c r="O23" s="68" t="n">
        <x:f>'Assumptions'!O35</x:f>
        <x:v>600</x:v>
      </x:c>
      <x:c r="P23" s="68" t="n">
        <x:f>'Assumptions'!P35</x:f>
        <x:v>600</x:v>
      </x:c>
      <x:c r="Q23" s="3"/>
    </x:row>
    <x:row r="24" ht="21" customHeight="1">
      <x:c r="A24" s="1"/>
      <x:c r="B24" s="1"/>
      <x:c r="C24" s="2" t="str">
        <x:v>Subcontractor cost</x:v>
      </x:c>
      <x:c r="D24" s="2"/>
      <x:c r="E24" s="3" t="n">
        <x:f>E22*E23</x:f>
        <x:v>23100</x:v>
      </x:c>
      <x:c r="F24" s="3" t="n">
        <x:f>F22*F23</x:f>
        <x:v>24200</x:v>
      </x:c>
      <x:c r="G24" s="3" t="n">
        <x:f>G22*G23</x:f>
        <x:v>25850</x:v>
      </x:c>
      <x:c r="H24" s="3" t="n">
        <x:f>H22*H23</x:f>
        <x:v>27600</x:v>
      </x:c>
      <x:c r="I24" s="3" t="n">
        <x:f>I22*I23</x:f>
        <x:v>29325</x:v>
      </x:c>
      <x:c r="J24" s="3" t="n">
        <x:f>J22*J23</x:f>
        <x:v>32200</x:v>
      </x:c>
      <x:c r="K24" s="3" t="n">
        <x:f>K22*K23</x:f>
        <x:v>36000</x:v>
      </x:c>
      <x:c r="L24" s="3" t="n">
        <x:f>L22*L23</x:f>
        <x:v>39000</x:v>
      </x:c>
      <x:c r="M24" s="3" t="n">
        <x:f>M22*M23</x:f>
        <x:v>31200</x:v>
      </x:c>
      <x:c r="N24" s="3" t="n">
        <x:f>N22*N23</x:f>
        <x:v>30000</x:v>
      </x:c>
      <x:c r="O24" s="3" t="n">
        <x:f>O22*O23</x:f>
        <x:v>30000</x:v>
      </x:c>
      <x:c r="P24" s="3" t="n">
        <x:f>P22*P23</x:f>
        <x:v>27600</x:v>
      </x:c>
      <x:c r="Q24" s="3"/>
    </x:row>
    <x:row r="25" ht="21" customHeight="1">
      <x:c r="A25" s="1"/>
      <x:c r="B25" s="1"/>
      <x:c r="C25" s="2" t="str">
        <x:v>Direct software</x:v>
      </x:c>
      <x:c r="D25" s="2"/>
      <x:c r="E25" s="68" t="n">
        <x:f>'Assumptions'!E38</x:f>
        <x:v>9000</x:v>
      </x:c>
      <x:c r="F25" s="68" t="n">
        <x:f>'Assumptions'!F38</x:f>
        <x:v>9000</x:v>
      </x:c>
      <x:c r="G25" s="68" t="n">
        <x:f>'Assumptions'!G38</x:f>
        <x:v>9500</x:v>
      </x:c>
      <x:c r="H25" s="68" t="n">
        <x:f>'Assumptions'!H38</x:f>
        <x:v>9500</x:v>
      </x:c>
      <x:c r="I25" s="68" t="n">
        <x:f>'Assumptions'!I38</x:f>
        <x:v>10000</x:v>
      </x:c>
      <x:c r="J25" s="68" t="n">
        <x:f>'Assumptions'!J38</x:f>
        <x:v>10000</x:v>
      </x:c>
      <x:c r="K25" s="68" t="n">
        <x:f>'Assumptions'!K38</x:f>
        <x:v>10500</x:v>
      </x:c>
      <x:c r="L25" s="68" t="n">
        <x:f>'Assumptions'!L38</x:f>
        <x:v>10500</x:v>
      </x:c>
      <x:c r="M25" s="68" t="n">
        <x:f>'Assumptions'!M38</x:f>
        <x:v>11000</x:v>
      </x:c>
      <x:c r="N25" s="68" t="n">
        <x:f>'Assumptions'!N38</x:f>
        <x:v>11000</x:v>
      </x:c>
      <x:c r="O25" s="68" t="n">
        <x:f>'Assumptions'!O38</x:f>
        <x:v>11500</x:v>
      </x:c>
      <x:c r="P25" s="68" t="n">
        <x:f>'Assumptions'!P38</x:f>
        <x:v>11500</x:v>
      </x:c>
      <x:c r="Q25" s="3"/>
    </x:row>
    <x:row r="26" ht="21" customHeight="1">
      <x:c r="A26" s="1"/>
      <x:c r="B26" s="1"/>
      <x:c r="C26" s="2"/>
      <x:c r="D26" s="2"/>
      <x:c r="E26" s="3"/>
      <x:c r="F26" s="3"/>
      <x:c r="G26" s="3"/>
      <x:c r="H26" s="3"/>
      <x:c r="I26" s="3"/>
      <x:c r="J26" s="3"/>
      <x:c r="K26" s="3"/>
      <x:c r="L26" s="3"/>
      <x:c r="M26" s="3"/>
      <x:c r="N26" s="3"/>
      <x:c r="O26" s="3"/>
      <x:c r="P26" s="3"/>
      <x:c r="Q26" s="3"/>
    </x:row>
    <x:row r="27" ht="21" customHeight="1">
      <x:c r="A27" s="1"/>
      <x:c r="B27" s="1"/>
      <x:c r="C27" s="2" t="str">
        <x:v>Available internal delivery days</x:v>
      </x:c>
      <x:c r="D27" s="2"/>
      <x:c r="E27" s="68" t="n">
        <x:f>E19*'Assumptions'!$E$78</x:f>
        <x:v>400</x:v>
      </x:c>
      <x:c r="F27" s="68" t="n">
        <x:f>F19*'Assumptions'!$E$78</x:f>
        <x:v>400</x:v>
      </x:c>
      <x:c r="G27" s="68" t="n">
        <x:f>G19*'Assumptions'!$E$78</x:f>
        <x:v>400</x:v>
      </x:c>
      <x:c r="H27" s="68" t="n">
        <x:f>H19*'Assumptions'!$E$78</x:f>
        <x:v>420</x:v>
      </x:c>
      <x:c r="I27" s="68" t="n">
        <x:f>I19*'Assumptions'!$E$78</x:f>
        <x:v>420</x:v>
      </x:c>
      <x:c r="J27" s="68" t="n">
        <x:f>J19*'Assumptions'!$E$78</x:f>
        <x:v>420</x:v>
      </x:c>
      <x:c r="K27" s="68" t="n">
        <x:f>K19*'Assumptions'!$E$78</x:f>
        <x:v>440</x:v>
      </x:c>
      <x:c r="L27" s="68" t="n">
        <x:f>L19*'Assumptions'!$E$78</x:f>
        <x:v>440</x:v>
      </x:c>
      <x:c r="M27" s="68" t="n">
        <x:f>M19*'Assumptions'!$E$78</x:f>
        <x:v>440</x:v>
      </x:c>
      <x:c r="N27" s="68" t="n">
        <x:f>N19*'Assumptions'!$E$78</x:f>
        <x:v>440</x:v>
      </x:c>
      <x:c r="O27" s="68" t="n">
        <x:f>O19*'Assumptions'!$E$78</x:f>
        <x:v>460</x:v>
      </x:c>
      <x:c r="P27" s="68" t="n">
        <x:f>P19*'Assumptions'!$E$78</x:f>
        <x:v>460</x:v>
      </x:c>
      <x:c r="Q27" s="3"/>
    </x:row>
    <x:row r="28" ht="21" customHeight="1">
      <x:c r="A28" s="1"/>
      <x:c r="B28" s="1"/>
      <x:c r="C28" s="2" t="str">
        <x:v>Retainer delivery days</x:v>
      </x:c>
      <x:c r="D28" s="2"/>
      <x:c r="E28" s="68" t="n">
        <x:f>E8*'Assumptions'!$E$79</x:f>
        <x:v>90</x:v>
      </x:c>
      <x:c r="F28" s="68" t="n">
        <x:f>F8*'Assumptions'!$E$79</x:f>
        <x:v>95</x:v>
      </x:c>
      <x:c r="G28" s="68" t="n">
        <x:f>G8*'Assumptions'!$E$79</x:f>
        <x:v>95</x:v>
      </x:c>
      <x:c r="H28" s="68" t="n">
        <x:f>H8*'Assumptions'!$E$79</x:f>
        <x:v>100</x:v>
      </x:c>
      <x:c r="I28" s="68" t="n">
        <x:f>I8*'Assumptions'!$E$79</x:f>
        <x:v>105</x:v>
      </x:c>
      <x:c r="J28" s="68" t="n">
        <x:f>J8*'Assumptions'!$E$79</x:f>
        <x:v>105</x:v>
      </x:c>
      <x:c r="K28" s="68" t="n">
        <x:f>K8*'Assumptions'!$E$79</x:f>
        <x:v>110</x:v>
      </x:c>
      <x:c r="L28" s="68" t="n">
        <x:f>L8*'Assumptions'!$E$79</x:f>
        <x:v>110</x:v>
      </x:c>
      <x:c r="M28" s="68" t="n">
        <x:f>M8*'Assumptions'!$E$79</x:f>
        <x:v>115</x:v>
      </x:c>
      <x:c r="N28" s="68" t="n">
        <x:f>N8*'Assumptions'!$E$79</x:f>
        <x:v>120</x:v>
      </x:c>
      <x:c r="O28" s="68" t="n">
        <x:f>O8*'Assumptions'!$E$79</x:f>
        <x:v>125</x:v>
      </x:c>
      <x:c r="P28" s="68" t="n">
        <x:f>P8*'Assumptions'!$E$79</x:f>
        <x:v>130</x:v>
      </x:c>
      <x:c r="Q28" s="3"/>
    </x:row>
    <x:row r="29" ht="21" customHeight="1">
      <x:c r="A29" s="1"/>
      <x:c r="B29" s="1"/>
      <x:c r="C29" s="2" t="str">
        <x:v>Implementation delivery days</x:v>
      </x:c>
      <x:c r="D29" s="2"/>
      <x:c r="E29" s="68" t="n">
        <x:f>E14*'Assumptions'!$E$80</x:f>
        <x:v>40</x:v>
      </x:c>
      <x:c r="F29" s="68" t="n">
        <x:f>F14*'Assumptions'!$E$80</x:f>
        <x:v>40</x:v>
      </x:c>
      <x:c r="G29" s="68" t="n">
        <x:f>G14*'Assumptions'!$E$80</x:f>
        <x:v>60</x:v>
      </x:c>
      <x:c r="H29" s="68" t="n">
        <x:f>H14*'Assumptions'!$E$80</x:f>
        <x:v>60</x:v>
      </x:c>
      <x:c r="I29" s="68" t="n">
        <x:f>I14*'Assumptions'!$E$80</x:f>
        <x:v>40</x:v>
      </x:c>
      <x:c r="J29" s="68" t="n">
        <x:f>J14*'Assumptions'!$E$80</x:f>
        <x:v>60</x:v>
      </x:c>
      <x:c r="K29" s="68" t="n">
        <x:f>K14*'Assumptions'!$E$80</x:f>
        <x:v>40</x:v>
      </x:c>
      <x:c r="L29" s="68" t="n">
        <x:f>L14*'Assumptions'!$E$80</x:f>
        <x:v>40</x:v>
      </x:c>
      <x:c r="M29" s="68" t="n">
        <x:f>M14*'Assumptions'!$E$80</x:f>
        <x:v>60</x:v>
      </x:c>
      <x:c r="N29" s="68" t="n">
        <x:f>N14*'Assumptions'!$E$80</x:f>
        <x:v>60</x:v>
      </x:c>
      <x:c r="O29" s="68" t="n">
        <x:f>O14*'Assumptions'!$E$80</x:f>
        <x:v>80</x:v>
      </x:c>
      <x:c r="P29" s="68" t="n">
        <x:f>P14*'Assumptions'!$E$80</x:f>
        <x:v>60</x:v>
      </x:c>
      <x:c r="Q29" s="3"/>
    </x:row>
    <x:row r="30" ht="21" customHeight="1">
      <x:c r="A30" s="1"/>
      <x:c r="B30" s="1"/>
      <x:c r="C30" s="2" t="str">
        <x:v>Total delivery days required</x:v>
      </x:c>
      <x:c r="D30" s="2"/>
      <x:c r="E30" s="3" t="n">
        <x:f>SUM(E11,E28:E29)</x:f>
        <x:v>265</x:v>
      </x:c>
      <x:c r="F30" s="3" t="n">
        <x:f>SUM(F11,F28:F29)</x:f>
        <x:v>275</x:v>
      </x:c>
      <x:c r="G30" s="3" t="n">
        <x:f>SUM(G11,G28:G29)</x:f>
        <x:v>305</x:v>
      </x:c>
      <x:c r="H30" s="3" t="n">
        <x:f>SUM(H11,H28:H29)</x:f>
        <x:v>315</x:v>
      </x:c>
      <x:c r="I30" s="3" t="n">
        <x:f>SUM(I11,I28:I29)</x:f>
        <x:v>297</x:v>
      </x:c>
      <x:c r="J30" s="3" t="n">
        <x:f>SUM(J11,J28:J29)</x:f>
        <x:v>310</x:v>
      </x:c>
      <x:c r="K30" s="3" t="n">
        <x:f>SUM(K11,K28:K29)</x:f>
        <x:v>308</x:v>
      </x:c>
      <x:c r="L30" s="3" t="n">
        <x:f>SUM(L11,L28:L29)</x:f>
        <x:v>300</x:v>
      </x:c>
      <x:c r="M30" s="3" t="n">
        <x:f>SUM(M11,M28:M29)</x:f>
        <x:v>345</x:v>
      </x:c>
      <x:c r="N30" s="3" t="n">
        <x:f>SUM(N11,N28:N29)</x:f>
        <x:v>360</x:v>
      </x:c>
      <x:c r="O30" s="3" t="n">
        <x:f>SUM(O11,O28:O29)</x:f>
        <x:v>390</x:v>
      </x:c>
      <x:c r="P30" s="3" t="n">
        <x:f>SUM(P11,P28:P29)</x:f>
        <x:v>360</x:v>
      </x:c>
      <x:c r="Q30" s="3"/>
    </x:row>
    <x:row r="31" ht="21" customHeight="1">
      <x:c r="A31" s="1"/>
      <x:c r="B31" s="1"/>
      <x:c r="C31" s="2" t="str">
        <x:v>Internal delivery days required</x:v>
      </x:c>
      <x:c r="D31" s="2"/>
      <x:c r="E31" s="3" t="n">
        <x:f>E30-E22</x:f>
        <x:v>223</x:v>
      </x:c>
      <x:c r="F31" s="3" t="n">
        <x:f>F30-F22</x:f>
        <x:v>231</x:v>
      </x:c>
      <x:c r="G31" s="3" t="n">
        <x:f>G30-G22</x:f>
        <x:v>258</x:v>
      </x:c>
      <x:c r="H31" s="3" t="n">
        <x:f>H30-H22</x:f>
        <x:v>267</x:v>
      </x:c>
      <x:c r="I31" s="3" t="n">
        <x:f>I30-I22</x:f>
        <x:v>246</x:v>
      </x:c>
      <x:c r="J31" s="3" t="n">
        <x:f>J30-J22</x:f>
        <x:v>254</x:v>
      </x:c>
      <x:c r="K31" s="3" t="n">
        <x:f>K30-K22</x:f>
        <x:v>248</x:v>
      </x:c>
      <x:c r="L31" s="3" t="n">
        <x:f>L30-L22</x:f>
        <x:v>235</x:v>
      </x:c>
      <x:c r="M31" s="3" t="n">
        <x:f>M30-M22</x:f>
        <x:v>293</x:v>
      </x:c>
      <x:c r="N31" s="3" t="n">
        <x:f>N30-N22</x:f>
        <x:v>310</x:v>
      </x:c>
      <x:c r="O31" s="3" t="n">
        <x:f>O30-O22</x:f>
        <x:v>340</x:v>
      </x:c>
      <x:c r="P31" s="3" t="n">
        <x:f>P30-P22</x:f>
        <x:v>314</x:v>
      </x:c>
      <x:c r="Q31" s="3"/>
    </x:row>
    <x:row r="32" ht="21" customHeight="1">
      <x:c r="A32" s="1"/>
      <x:c r="B32" s="1"/>
      <x:c r="C32" s="2" t="str">
        <x:v>Internal capacity utilization</x:v>
      </x:c>
      <x:c r="D32" s="2"/>
      <x:c r="E32" s="38" t="n">
        <x:f>E31/E27</x:f>
        <x:v>0.5575</x:v>
      </x:c>
      <x:c r="F32" s="38" t="n">
        <x:f>F31/F27</x:f>
        <x:v>0.5775</x:v>
      </x:c>
      <x:c r="G32" s="38" t="n">
        <x:f>G31/G27</x:f>
        <x:v>0.645</x:v>
      </x:c>
      <x:c r="H32" s="38" t="n">
        <x:f>H31/H27</x:f>
        <x:v>0.6357142857142857</x:v>
      </x:c>
      <x:c r="I32" s="38" t="n">
        <x:f>I31/I27</x:f>
        <x:v>0.5857142857142857</x:v>
      </x:c>
      <x:c r="J32" s="38" t="n">
        <x:f>J31/J27</x:f>
        <x:v>0.6047619047619047</x:v>
      </x:c>
      <x:c r="K32" s="38" t="n">
        <x:f>K31/K27</x:f>
        <x:v>0.5636363636363636</x:v>
      </x:c>
      <x:c r="L32" s="38" t="n">
        <x:f>L31/L27</x:f>
        <x:v>0.5340909090909091</x:v>
      </x:c>
      <x:c r="M32" s="38" t="n">
        <x:f>M31/M27</x:f>
        <x:v>0.6659090909090909</x:v>
      </x:c>
      <x:c r="N32" s="38" t="n">
        <x:f>N31/N27</x:f>
        <x:v>0.7045454545454546</x:v>
      </x:c>
      <x:c r="O32" s="38" t="n">
        <x:f>O31/O27</x:f>
        <x:v>0.7391304347826086</x:v>
      </x:c>
      <x:c r="P32" s="38" t="n">
        <x:f>P31/P27</x:f>
        <x:v>0.6826086956521739</x:v>
      </x:c>
      <x:c r="Q32" s="3"/>
    </x:row>
    <x:row r="33" ht="21" customHeight="1">
      <x:c r="A33" s="1"/>
      <x:c r="B33" s="1"/>
      <x:c r="C33" s="2" t="str">
        <x:v>Revenue per paid delivery FTE</x:v>
      </x:c>
      <x:c r="D33" s="2"/>
      <x:c r="E33" s="3" t="n">
        <x:f>E17/E19</x:f>
        <x:v>11437.5</x:v>
      </x:c>
      <x:c r="F33" s="3" t="n">
        <x:f>F17/F19</x:f>
        <x:v>11900</x:v>
      </x:c>
      <x:c r="G33" s="3" t="n">
        <x:f>G17/G19</x:f>
        <x:v>12925</x:v>
      </x:c>
      <x:c r="H33" s="3" t="n">
        <x:f>H17/H19</x:f>
        <x:v>12750</x:v>
      </x:c>
      <x:c r="I33" s="3" t="n">
        <x:f>I17/I19</x:f>
        <x:v>12295.238095238095</x:v>
      </x:c>
      <x:c r="J33" s="3" t="n">
        <x:f>J17/J19</x:f>
        <x:v>12583.333333333334</x:v>
      </x:c>
      <x:c r="K33" s="3" t="n">
        <x:f>K17/K19</x:f>
        <x:v>12195.454545454546</x:v>
      </x:c>
      <x:c r="L33" s="3" t="n">
        <x:f>L17/L19</x:f>
        <x:v>11886.363636363636</x:v>
      </x:c>
      <x:c r="M33" s="3" t="n">
        <x:f>M17/M19</x:f>
        <x:v>13797.727272727272</x:v>
      </x:c>
      <x:c r="N33" s="3" t="n">
        <x:f>N17/N19</x:f>
        <x:v>14427.272727272728</x:v>
      </x:c>
      <x:c r="O33" s="3" t="n">
        <x:f>O17/O19</x:f>
        <x:v>15065.217391304348</x:v>
      </x:c>
      <x:c r="P33" s="3" t="n">
        <x:f>P17/P19</x:f>
        <x:v>14160.869565217392</x:v>
      </x:c>
      <x:c r="Q33" s="3"/>
    </x:row>
    <x:row r="34" ht="21" customHeight="1">
      <x:c r="A34" s="1"/>
      <x:c r="B34" s="1"/>
      <x:c r="C34" s="2" t="str">
        <x:v>Revenue per delivery day</x:v>
      </x:c>
      <x:c r="D34" s="2"/>
      <x:c r="E34" s="3" t="n">
        <x:f>E17/E30</x:f>
        <x:v>863.2075471698113</x:v>
      </x:c>
      <x:c r="F34" s="3" t="n">
        <x:f>F17/F30</x:f>
        <x:v>865.4545454545455</x:v>
      </x:c>
      <x:c r="G34" s="3" t="n">
        <x:f>G17/G30</x:f>
        <x:v>847.5409836065573</x:v>
      </x:c>
      <x:c r="H34" s="3" t="n">
        <x:f>H17/H30</x:f>
        <x:v>850</x:v>
      </x:c>
      <x:c r="I34" s="3" t="n">
        <x:f>I17/I30</x:f>
        <x:v>869.3602693602694</x:v>
      </x:c>
      <x:c r="J34" s="3" t="n">
        <x:f>J17/J30</x:f>
        <x:v>852.4193548387096</x:v>
      </x:c>
      <x:c r="K34" s="3" t="n">
        <x:f>K17/K30</x:f>
        <x:v>871.1038961038961</x:v>
      </x:c>
      <x:c r="L34" s="3" t="n">
        <x:f>L17/L30</x:f>
        <x:v>871.6666666666666</x:v>
      </x:c>
      <x:c r="M34" s="3" t="n">
        <x:f>M17/M30</x:f>
        <x:v>879.8550724637681</x:v>
      </x:c>
      <x:c r="N34" s="3" t="n">
        <x:f>N17/N30</x:f>
        <x:v>881.6666666666666</x:v>
      </x:c>
      <x:c r="O34" s="3" t="n">
        <x:f>O17/O30</x:f>
        <x:v>888.4615384615385</x:v>
      </x:c>
      <x:c r="P34" s="3" t="n">
        <x:f>P17/P30</x:f>
        <x:v>904.7222222222222</x:v>
      </x:c>
      <x:c r="Q34" s="3"/>
    </x:row>
    <x:row r="35" ht="21" customHeight="1">
      <x:c r="A35" s="1"/>
      <x:c r="B35" s="1"/>
      <x:c r="C35" s="2" t="str">
        <x:v>Unallocated internal days</x:v>
      </x:c>
      <x:c r="D35" s="2"/>
      <x:c r="E35" s="3" t="n">
        <x:f>E27-E31</x:f>
        <x:v>177</x:v>
      </x:c>
      <x:c r="F35" s="3" t="n">
        <x:f>F27-F31</x:f>
        <x:v>169</x:v>
      </x:c>
      <x:c r="G35" s="3" t="n">
        <x:f>G27-G31</x:f>
        <x:v>142</x:v>
      </x:c>
      <x:c r="H35" s="3" t="n">
        <x:f>H27-H31</x:f>
        <x:v>153</x:v>
      </x:c>
      <x:c r="I35" s="3" t="n">
        <x:f>I27-I31</x:f>
        <x:v>174</x:v>
      </x:c>
      <x:c r="J35" s="3" t="n">
        <x:f>J27-J31</x:f>
        <x:v>166</x:v>
      </x:c>
      <x:c r="K35" s="3" t="n">
        <x:f>K27-K31</x:f>
        <x:v>192</x:v>
      </x:c>
      <x:c r="L35" s="3" t="n">
        <x:f>L27-L31</x:f>
        <x:v>205</x:v>
      </x:c>
      <x:c r="M35" s="3" t="n">
        <x:f>M27-M31</x:f>
        <x:v>147</x:v>
      </x:c>
      <x:c r="N35" s="3" t="n">
        <x:f>N27-N31</x:f>
        <x:v>130</x:v>
      </x:c>
      <x:c r="O35" s="3" t="n">
        <x:f>O27-O31</x:f>
        <x:v>120</x:v>
      </x:c>
      <x:c r="P35" s="3" t="n">
        <x:f>P27-P31</x:f>
        <x:v>146</x:v>
      </x:c>
      <x:c r="Q35" s="3"/>
    </x:row>
    <x:row r="36" ht="21" customHeight="1">
      <x:c r="A36" s="1"/>
      <x:c r="B36" s="1"/>
      <x:c r="C36" s="2" t="str">
        <x:v>Implied closing AR days</x:v>
      </x:c>
      <x:c r="D36" s="2"/>
      <x:c r="E36" s="32" t="n">
        <x:f>'Working capital'!E16/'P&amp;L'!E11*31</x:f>
        <x:v>25.748633879781423</x:v>
      </x:c>
      <x:c r="F36" s="32" t="n">
        <x:f>'Working capital'!F16/'P&amp;L'!F11*28</x:f>
        <x:v>24.11764705882353</x:v>
      </x:c>
      <x:c r="G36" s="32" t="n">
        <x:f>'Working capital'!G16/'P&amp;L'!G11*31</x:f>
        <x:v>25.783365570599614</x:v>
      </x:c>
      <x:c r="H36" s="32" t="n">
        <x:f>'Working capital'!H16/'P&amp;L'!H11*30</x:f>
        <x:v>27.45098039215686</x:v>
      </x:c>
      <x:c r="I36" s="32" t="n">
        <x:f>'Working capital'!I16/'P&amp;L'!I11*31</x:f>
        <x:v>31.216111541440746</x:v>
      </x:c>
      <x:c r="J36" s="32" t="n">
        <x:f>'Working capital'!J16/'P&amp;L'!J11*30</x:f>
        <x:v>32.923368022705766</x:v>
      </x:c>
      <x:c r="K36" s="32" t="n">
        <x:f>'Working capital'!K16/'P&amp;L'!K11*31</x:f>
        <x:v>37.55124860231084</x:v>
      </x:c>
      <x:c r="L36" s="32" t="n">
        <x:f>'Working capital'!L16/'P&amp;L'!L11*31</x:f>
        <x:v>42.67686424474187</x:v>
      </x:c>
      <x:c r="M36" s="32" t="n">
        <x:f>'Working capital'!M16/'P&amp;L'!M11*30</x:f>
        <x:v>30.050897710426618</x:v>
      </x:c>
      <x:c r="N36" s="32" t="n">
        <x:f>'Working capital'!N16/'P&amp;L'!N11*31</x:f>
        <x:v>38</x:v>
      </x:c>
      <x:c r="O36" s="32" t="n">
        <x:f>'Working capital'!O16/'P&amp;L'!O11*30</x:f>
        <x:v>36</x:v>
      </x:c>
      <x:c r="P36" s="32" t="n">
        <x:f>'Working capital'!P16/'P&amp;L'!P11*31</x:f>
        <x:v>36</x:v>
      </x:c>
      <x:c r="Q36" s="3"/>
    </x:row>
    <x:row r="37" ht="21" customHeight="1">
      <x:c r="A37" s="1"/>
      <x:c r="B37" s="1"/>
      <x:c r="C37" s="2" t="str">
        <x:v>Utilization excludes leave and bench beyond the 20 available days assumption.</x:v>
      </x:c>
      <x:c r="D37" s="2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  <x:c r="P37" s="3"/>
      <x:c r="Q37" s="3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12.5" hidden="0" customWidth="1"/>
    <x:col min="5" max="5" width="12.5" hidden="0" customWidth="1"/>
    <x:col min="6" max="6" width="12.5" hidden="0" customWidth="1"/>
    <x:col min="7" max="7" width="12.5" hidden="0" customWidth="1"/>
    <x:col min="8" max="8" width="16" hidden="0" customWidth="1"/>
    <x:col min="9" max="9" width="12.5" hidden="0" customWidth="1"/>
    <x:col min="10" max="10" width="12.5" hidden="0" customWidth="1"/>
    <x:col min="11" max="11" width="12.5" hidden="0" customWidth="1"/>
    <x:col min="12" max="12" width="12.5" hidden="0" customWidth="1"/>
    <x:col min="13" max="13" width="12.5" hidden="0" customWidth="1"/>
    <x:col min="14" max="14" width="23" hidden="0" customWidth="1"/>
    <x:col min="15" max="15" width="12.5" hidden="0" customWidth="1"/>
    <x:col min="16" max="16" width="12.5" hidden="0" customWidth="1"/>
    <x:col min="17" max="17" width="12.5" hidden="0" customWidth="1"/>
  </x:cols>
  <x:sheetData>
    <x:row r="1" ht="21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1"/>
      <x:c r="B2" s="1"/>
      <x:c r="C2" s="4" t="str">
        <x:v>Working capital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1"/>
      <x:c r="B6" s="1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1"/>
      <x:c r="B7" s="1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1"/>
      <x:c r="B8" s="1"/>
      <x:c r="C8" s="2" t="str">
        <x:v>Opening accounts receivable</x:v>
      </x:c>
      <x:c r="D8" s="2"/>
      <x:c r="E8" s="68" t="n">
        <x:f>'Actual inputs'!$E$40</x:f>
        <x:v>170000</x:v>
      </x:c>
      <x:c r="F8" s="3" t="n">
        <x:f>E16</x:f>
        <x:v>190000</x:v>
      </x:c>
      <x:c r="G8" s="3" t="n">
        <x:f>F16</x:f>
        <x:v>205000</x:v>
      </x:c>
      <x:c r="H8" s="3" t="n">
        <x:f>G16</x:f>
        <x:v>215000</x:v>
      </x:c>
      <x:c r="I8" s="3" t="n">
        <x:f>H16</x:f>
        <x:v>245000</x:v>
      </x:c>
      <x:c r="J8" s="3" t="n">
        <x:f>I16</x:f>
        <x:v>260000</x:v>
      </x:c>
      <x:c r="K8" s="3" t="n">
        <x:f>J16</x:f>
        <x:v>290000</x:v>
      </x:c>
      <x:c r="L8" s="3" t="n">
        <x:f>K16</x:f>
        <x:v>325000</x:v>
      </x:c>
      <x:c r="M8" s="3" t="n">
        <x:f>L16</x:f>
        <x:v>360000</x:v>
      </x:c>
      <x:c r="N8" s="3" t="n">
        <x:f>M16</x:f>
        <x:v>304065</x:v>
      </x:c>
      <x:c r="O8" s="3" t="n">
        <x:f>N16</x:f>
        <x:v>389070.96774193546</x:v>
      </x:c>
      <x:c r="P8" s="3" t="n">
        <x:f>O16</x:f>
        <x:v>415800</x:v>
      </x:c>
      <x:c r="Q8" s="3"/>
    </x:row>
    <x:row r="9" ht="21" customHeight="1">
      <x:c r="A9" s="1"/>
      <x:c r="B9" s="1"/>
      <x:c r="C9" s="2" t="str">
        <x:v>Revenue earned</x:v>
      </x:c>
      <x:c r="D9" s="2"/>
      <x:c r="E9" s="68" t="n">
        <x:f>'P&amp;L'!E11</x:f>
        <x:v>228750</x:v>
      </x:c>
      <x:c r="F9" s="68" t="n">
        <x:f>'P&amp;L'!F11</x:f>
        <x:v>238000</x:v>
      </x:c>
      <x:c r="G9" s="68" t="n">
        <x:f>'P&amp;L'!G11</x:f>
        <x:v>258500</x:v>
      </x:c>
      <x:c r="H9" s="68" t="n">
        <x:f>'P&amp;L'!H11</x:f>
        <x:v>267750</x:v>
      </x:c>
      <x:c r="I9" s="68" t="n">
        <x:f>'P&amp;L'!I11</x:f>
        <x:v>258200</x:v>
      </x:c>
      <x:c r="J9" s="68" t="n">
        <x:f>'P&amp;L'!J11</x:f>
        <x:v>264250</x:v>
      </x:c>
      <x:c r="K9" s="68" t="n">
        <x:f>'P&amp;L'!K11</x:f>
        <x:v>268300</x:v>
      </x:c>
      <x:c r="L9" s="68" t="n">
        <x:f>'P&amp;L'!L11</x:f>
        <x:v>261500</x:v>
      </x:c>
      <x:c r="M9" s="68" t="n">
        <x:f>'P&amp;L'!M11</x:f>
        <x:v>303550</x:v>
      </x:c>
      <x:c r="N9" s="68" t="n">
        <x:f>'P&amp;L'!N11</x:f>
        <x:v>317400</x:v>
      </x:c>
      <x:c r="O9" s="68" t="n">
        <x:f>'P&amp;L'!O11</x:f>
        <x:v>346500</x:v>
      </x:c>
      <x:c r="P9" s="68" t="n">
        <x:f>'P&amp;L'!P11</x:f>
        <x:v>325700</x:v>
      </x:c>
      <x:c r="Q9" s="3"/>
    </x:row>
    <x:row r="10" ht="21" customHeight="1">
      <x:c r="A10" s="1"/>
      <x:c r="B10" s="1"/>
      <x:c r="C10" s="2" t="str">
        <x:v>Opening invoices scheduled receipts</x:v>
      </x:c>
      <x:c r="D10" s="2"/>
      <x:c r="E10" s="3" t="n">
        <x:f>0</x:f>
        <x:v>0</x:v>
      </x:c>
      <x:c r="F10" s="3" t="n">
        <x:f>0</x:f>
        <x:v>0</x:v>
      </x:c>
      <x:c r="G10" s="3" t="n">
        <x:f>0</x:f>
        <x:v>0</x:v>
      </x:c>
      <x:c r="H10" s="3" t="n">
        <x:f>0</x:f>
        <x:v>0</x:v>
      </x:c>
      <x:c r="I10" s="3" t="n">
        <x:f>0</x:f>
        <x:v>0</x:v>
      </x:c>
      <x:c r="J10" s="3" t="n">
        <x:f>0</x:f>
        <x:v>0</x:v>
      </x:c>
      <x:c r="K10" s="3" t="n">
        <x:f>0</x:f>
        <x:v>0</x:v>
      </x:c>
      <x:c r="L10" s="3" t="n">
        <x:f>0</x:f>
        <x:v>0</x:v>
      </x:c>
      <x:c r="M10" s="3" t="n">
        <x:f>SUMIFS($F$38:$F$45,$K$38:$K$45,"&gt;="&amp;M$7,$K$38:$K$45,"&lt;"&amp;EDATE(M$7,1))</x:f>
        <x:v>360000</x:v>
      </x:c>
      <x:c r="N10" s="3" t="n">
        <x:f>SUMIFS($F$38:$F$45,$K$38:$K$45,"&gt;="&amp;N$7,$K$38:$K$45,"&lt;"&amp;EDATE(N$7,1))</x:f>
        <x:v>0</x:v>
      </x:c>
      <x:c r="O10" s="3" t="n">
        <x:f>SUMIFS($F$38:$F$45,$K$38:$K$45,"&gt;="&amp;O$7,$K$38:$K$45,"&lt;"&amp;EDATE(O$7,1))</x:f>
        <x:v>0</x:v>
      </x:c>
      <x:c r="P10" s="3" t="n">
        <x:f>SUMIFS($F$38:$F$45,$K$38:$K$45,"&gt;="&amp;P$7,$K$38:$K$45,"&lt;"&amp;EDATE(P$7,1))</x:f>
        <x:v>0</x:v>
      </x:c>
      <x:c r="Q10" s="3"/>
    </x:row>
    <x:row r="11" ht="21" customHeight="1">
      <x:c r="A11" s="1"/>
      <x:c r="B11" s="1"/>
      <x:c r="C11" s="2" t="str">
        <x:v>Target closing AR at selected DSO</x:v>
      </x:c>
      <x:c r="D11" s="2"/>
      <x:c r="E11" s="68" t="n">
        <x:f>'Actual inputs'!E23</x:f>
        <x:v>190000</x:v>
      </x:c>
      <x:c r="F11" s="68" t="n">
        <x:f>'Actual inputs'!F23</x:f>
        <x:v>205000</x:v>
      </x:c>
      <x:c r="G11" s="68" t="n">
        <x:f>'Actual inputs'!G23</x:f>
        <x:v>215000</x:v>
      </x:c>
      <x:c r="H11" s="68" t="n">
        <x:f>'Actual inputs'!H23</x:f>
        <x:v>245000</x:v>
      </x:c>
      <x:c r="I11" s="68" t="n">
        <x:f>'Actual inputs'!I23</x:f>
        <x:v>260000</x:v>
      </x:c>
      <x:c r="J11" s="68" t="n">
        <x:f>'Actual inputs'!J23</x:f>
        <x:v>290000</x:v>
      </x:c>
      <x:c r="K11" s="68" t="n">
        <x:f>'Actual inputs'!K23</x:f>
        <x:v>325000</x:v>
      </x:c>
      <x:c r="L11" s="68" t="n">
        <x:f>'Actual inputs'!L23</x:f>
        <x:v>360000</x:v>
      </x:c>
      <x:c r="M11" s="68" t="n">
        <x:f>M9*'Assumptions'!M53/30</x:f>
        <x:v>404733.3333333333</x:v>
      </x:c>
      <x:c r="N11" s="68" t="n">
        <x:f>N9*'Assumptions'!N53/31</x:f>
        <x:v>389070.96774193546</x:v>
      </x:c>
      <x:c r="O11" s="68" t="n">
        <x:f>O9*'Assumptions'!O53/30</x:f>
        <x:v>415800</x:v>
      </x:c>
      <x:c r="P11" s="68" t="n">
        <x:f>P9*'Assumptions'!P53/31</x:f>
        <x:v>378232.2580645161</x:v>
      </x:c>
      <x:c r="Q11" s="3"/>
    </x:row>
    <x:row r="12" ht="21" customHeight="1">
      <x:c r="A12" s="1"/>
      <x:c r="B12" s="1"/>
      <x:c r="C12" s="2" t="str">
        <x:v>Unpaid opening invoice floor</x:v>
      </x:c>
      <x:c r="D12" s="2"/>
      <x:c r="E12" s="3" t="n">
        <x:f>0</x:f>
        <x:v>0</x:v>
      </x:c>
      <x:c r="F12" s="3" t="n">
        <x:f>0</x:f>
        <x:v>0</x:v>
      </x:c>
      <x:c r="G12" s="3" t="n">
        <x:f>0</x:f>
        <x:v>0</x:v>
      </x:c>
      <x:c r="H12" s="3" t="n">
        <x:f>0</x:f>
        <x:v>0</x:v>
      </x:c>
      <x:c r="I12" s="3" t="n">
        <x:f>0</x:f>
        <x:v>0</x:v>
      </x:c>
      <x:c r="J12" s="3" t="n">
        <x:f>0</x:f>
        <x:v>0</x:v>
      </x:c>
      <x:c r="K12" s="3" t="n">
        <x:f>0</x:f>
        <x:v>0</x:v>
      </x:c>
      <x:c r="L12" s="3" t="n">
        <x:f>0</x:f>
        <x:v>0</x:v>
      </x:c>
      <x:c r="M12" s="3" t="n">
        <x:f>SUMIFS($F$38:$F$45,$K$38:$K$45,"&gt;="&amp;EDATE(M$7,1))</x:f>
        <x:v>0</x:v>
      </x:c>
      <x:c r="N12" s="3" t="n">
        <x:f>SUMIFS($F$38:$F$45,$K$38:$K$45,"&gt;="&amp;EDATE(N$7,1))</x:f>
        <x:v>0</x:v>
      </x:c>
      <x:c r="O12" s="3" t="n">
        <x:f>SUMIFS($F$38:$F$45,$K$38:$K$45,"&gt;="&amp;EDATE(O$7,1))</x:f>
        <x:v>0</x:v>
      </x:c>
      <x:c r="P12" s="3" t="n">
        <x:f>SUMIFS($F$38:$F$45,$K$38:$K$45,"&gt;="&amp;EDATE(P$7,1))</x:f>
        <x:v>0</x:v>
      </x:c>
      <x:c r="Q12" s="3"/>
    </x:row>
    <x:row r="13" ht="21" customHeight="1">
      <x:c r="A13" s="1"/>
      <x:c r="B13" s="1"/>
      <x:c r="C13" s="2" t="str">
        <x:v>Closing deferred revenue</x:v>
      </x:c>
      <x:c r="D13" s="2"/>
      <x:c r="E13" s="68" t="n">
        <x:f>'Actual inputs'!E27</x:f>
        <x:v>50000</x:v>
      </x:c>
      <x:c r="F13" s="68" t="n">
        <x:f>'Actual inputs'!F27</x:f>
        <x:v>52000</x:v>
      </x:c>
      <x:c r="G13" s="68" t="n">
        <x:f>'Actual inputs'!G27</x:f>
        <x:v>54000</x:v>
      </x:c>
      <x:c r="H13" s="68" t="n">
        <x:f>'Actual inputs'!H27</x:f>
        <x:v>58000</x:v>
      </x:c>
      <x:c r="I13" s="68" t="n">
        <x:f>'Actual inputs'!I27</x:f>
        <x:v>60000</x:v>
      </x:c>
      <x:c r="J13" s="68" t="n">
        <x:f>'Actual inputs'!J27</x:f>
        <x:v>56000</x:v>
      </x:c>
      <x:c r="K13" s="68" t="n">
        <x:f>'Actual inputs'!K27</x:f>
        <x:v>58000</x:v>
      </x:c>
      <x:c r="L13" s="68" t="n">
        <x:f>'Actual inputs'!L27</x:f>
        <x:v>64000</x:v>
      </x:c>
      <x:c r="M13" s="68" t="n">
        <x:f>'P&amp;L'!M8*'Assumptions'!$E$81</x:f>
        <x:v>64515.00000000001</x:v>
      </x:c>
      <x:c r="N13" s="68" t="n">
        <x:f>'P&amp;L'!N8*'Assumptions'!$E$81</x:f>
        <x:v>67320</x:v>
      </x:c>
      <x:c r="O13" s="68" t="n">
        <x:f>'P&amp;L'!O8*'Assumptions'!$E$81</x:f>
        <x:v>71500</x:v>
      </x:c>
      <x:c r="P13" s="68" t="n">
        <x:f>'P&amp;L'!P8*'Assumptions'!$E$81</x:f>
        <x:v>74360</x:v>
      </x:c>
      <x:c r="Q13" s="3"/>
    </x:row>
    <x:row r="14" ht="21" customHeight="1">
      <x:c r="A14" s="1"/>
      <x:c r="B14" s="1"/>
      <x:c r="C14" s="2" t="str">
        <x:v>Increase / (release) in deferrals</x:v>
      </x:c>
      <x:c r="D14" s="2"/>
      <x:c r="E14" s="68" t="n">
        <x:f>E13-'Actual inputs'!$E$46</x:f>
        <x:v>2000</x:v>
      </x:c>
      <x:c r="F14" s="3" t="n">
        <x:f>F13-E13</x:f>
        <x:v>2000</x:v>
      </x:c>
      <x:c r="G14" s="3" t="n">
        <x:f>G13-F13</x:f>
        <x:v>2000</x:v>
      </x:c>
      <x:c r="H14" s="3" t="n">
        <x:f>H13-G13</x:f>
        <x:v>4000</x:v>
      </x:c>
      <x:c r="I14" s="3" t="n">
        <x:f>I13-H13</x:f>
        <x:v>2000</x:v>
      </x:c>
      <x:c r="J14" s="3" t="n">
        <x:f>J13-I13</x:f>
        <x:v>-4000</x:v>
      </x:c>
      <x:c r="K14" s="3" t="n">
        <x:f>K13-J13</x:f>
        <x:v>2000</x:v>
      </x:c>
      <x:c r="L14" s="3" t="n">
        <x:f>L13-K13</x:f>
        <x:v>6000</x:v>
      </x:c>
      <x:c r="M14" s="3" t="n">
        <x:f>M13-L13</x:f>
        <x:v>515.0000000000073</x:v>
      </x:c>
      <x:c r="N14" s="3" t="n">
        <x:f>N13-M13</x:f>
        <x:v>2804.9999999999927</x:v>
      </x:c>
      <x:c r="O14" s="3" t="n">
        <x:f>O13-N13</x:f>
        <x:v>4180</x:v>
      </x:c>
      <x:c r="P14" s="3" t="n">
        <x:f>P13-O13</x:f>
        <x:v>2860</x:v>
      </x:c>
      <x:c r="Q14" s="3"/>
    </x:row>
    <x:row r="15" ht="21" customHeight="1">
      <x:c r="A15" s="1"/>
      <x:c r="B15" s="1"/>
      <x:c r="C15" s="2" t="str">
        <x:v>AR after scheduled opening receipts</x:v>
      </x:c>
      <x:c r="D15" s="2"/>
      <x:c r="E15" s="3" t="n">
        <x:f>E8+E9+E14-E10</x:f>
        <x:v>400750</x:v>
      </x:c>
      <x:c r="F15" s="3" t="n">
        <x:f>F8+F9+F14-F10</x:f>
        <x:v>430000</x:v>
      </x:c>
      <x:c r="G15" s="3" t="n">
        <x:f>G8+G9+G14-G10</x:f>
        <x:v>465500</x:v>
      </x:c>
      <x:c r="H15" s="3" t="n">
        <x:f>H8+H9+H14-H10</x:f>
        <x:v>486750</x:v>
      </x:c>
      <x:c r="I15" s="3" t="n">
        <x:f>I8+I9+I14-I10</x:f>
        <x:v>505200</x:v>
      </x:c>
      <x:c r="J15" s="3" t="n">
        <x:f>J8+J9+J14-J10</x:f>
        <x:v>520250</x:v>
      </x:c>
      <x:c r="K15" s="3" t="n">
        <x:f>K8+K9+K14-K10</x:f>
        <x:v>560300</x:v>
      </x:c>
      <x:c r="L15" s="3" t="n">
        <x:f>L8+L9+L14-L10</x:f>
        <x:v>592500</x:v>
      </x:c>
      <x:c r="M15" s="3" t="n">
        <x:f>M8+M9+M14-M10</x:f>
        <x:v>304065</x:v>
      </x:c>
      <x:c r="N15" s="3" t="n">
        <x:f>N8+N9+N14-N10</x:f>
        <x:v>624270</x:v>
      </x:c>
      <x:c r="O15" s="3" t="n">
        <x:f>O8+O9+O14-O10</x:f>
        <x:v>739750.9677419355</x:v>
      </x:c>
      <x:c r="P15" s="3" t="n">
        <x:f>P8+P9+P14-P10</x:f>
        <x:v>744360</x:v>
      </x:c>
      <x:c r="Q15" s="3"/>
    </x:row>
    <x:row r="16" ht="21" customHeight="1">
      <x:c r="A16" s="1"/>
      <x:c r="B16" s="1"/>
      <x:c r="C16" s="35" t="str">
        <x:v>Closing accounts receivable</x:v>
      </x:c>
      <x:c r="D16" s="35"/>
      <x:c r="E16" s="70" t="n">
        <x:f>'Actual inputs'!E23</x:f>
        <x:v>190000</x:v>
      </x:c>
      <x:c r="F16" s="70" t="n">
        <x:f>'Actual inputs'!F23</x:f>
        <x:v>205000</x:v>
      </x:c>
      <x:c r="G16" s="70" t="n">
        <x:f>'Actual inputs'!G23</x:f>
        <x:v>215000</x:v>
      </x:c>
      <x:c r="H16" s="70" t="n">
        <x:f>'Actual inputs'!H23</x:f>
        <x:v>245000</x:v>
      </x:c>
      <x:c r="I16" s="70" t="n">
        <x:f>'Actual inputs'!I23</x:f>
        <x:v>260000</x:v>
      </x:c>
      <x:c r="J16" s="70" t="n">
        <x:f>'Actual inputs'!J23</x:f>
        <x:v>290000</x:v>
      </x:c>
      <x:c r="K16" s="70" t="n">
        <x:f>'Actual inputs'!K23</x:f>
        <x:v>325000</x:v>
      </x:c>
      <x:c r="L16" s="70" t="n">
        <x:f>'Actual inputs'!L23</x:f>
        <x:v>360000</x:v>
      </x:c>
      <x:c r="M16" s="37" t="n">
        <x:f>MAX(M12,MIN(M11,M15))</x:f>
        <x:v>304065</x:v>
      </x:c>
      <x:c r="N16" s="37" t="n">
        <x:f>MAX(N12,MIN(N11,N15))</x:f>
        <x:v>389070.96774193546</x:v>
      </x:c>
      <x:c r="O16" s="37" t="n">
        <x:f>MAX(O12,MIN(O11,O15))</x:f>
        <x:v>415800</x:v>
      </x:c>
      <x:c r="P16" s="37" t="n">
        <x:f>MAX(P12,MIN(P11,P15))</x:f>
        <x:v>378232.2580645161</x:v>
      </x:c>
      <x:c r="Q16" s="3"/>
    </x:row>
    <x:row r="17" ht="21" customHeight="1">
      <x:c r="A17" s="1"/>
      <x:c r="B17" s="1"/>
      <x:c r="C17" s="35" t="str">
        <x:v>Total customer cash receipts</x:v>
      </x:c>
      <x:c r="D17" s="35"/>
      <x:c r="E17" s="37" t="n">
        <x:f>E8+E9+E14-E16</x:f>
        <x:v>210750</x:v>
      </x:c>
      <x:c r="F17" s="37" t="n">
        <x:f>F8+F9+F14-F16</x:f>
        <x:v>225000</x:v>
      </x:c>
      <x:c r="G17" s="37" t="n">
        <x:f>G8+G9+G14-G16</x:f>
        <x:v>250500</x:v>
      </x:c>
      <x:c r="H17" s="37" t="n">
        <x:f>H8+H9+H14-H16</x:f>
        <x:v>241750</x:v>
      </x:c>
      <x:c r="I17" s="37" t="n">
        <x:f>I8+I9+I14-I16</x:f>
        <x:v>245200</x:v>
      </x:c>
      <x:c r="J17" s="37" t="n">
        <x:f>J8+J9+J14-J16</x:f>
        <x:v>230250</x:v>
      </x:c>
      <x:c r="K17" s="37" t="n">
        <x:f>K8+K9+K14-K16</x:f>
        <x:v>235300</x:v>
      </x:c>
      <x:c r="L17" s="37" t="n">
        <x:f>L8+L9+L14-L16</x:f>
        <x:v>232500</x:v>
      </x:c>
      <x:c r="M17" s="37" t="n">
        <x:f>M8+M9+M14-M16</x:f>
        <x:v>360000</x:v>
      </x:c>
      <x:c r="N17" s="37" t="n">
        <x:f>N8+N9+N14-N16</x:f>
        <x:v>235199.03225806454</x:v>
      </x:c>
      <x:c r="O17" s="37" t="n">
        <x:f>O8+O9+O14-O16</x:f>
        <x:v>323950.9677419355</x:v>
      </x:c>
      <x:c r="P17" s="37" t="n">
        <x:f>P8+P9+P14-P16</x:f>
        <x:v>366127.7419354839</x:v>
      </x:c>
      <x:c r="Q17" s="3"/>
    </x:row>
    <x:row r="18" ht="21" customHeight="1">
      <x:c r="A18" s="1"/>
      <x:c r="B18" s="1"/>
      <x:c r="C18" s="2" t="str">
        <x:v>Receipts from new activity</x:v>
      </x:c>
      <x:c r="D18" s="2"/>
      <x:c r="E18" s="3" t="n">
        <x:f>E17-E10</x:f>
        <x:v>210750</x:v>
      </x:c>
      <x:c r="F18" s="3" t="n">
        <x:f>F17-F10</x:f>
        <x:v>225000</x:v>
      </x:c>
      <x:c r="G18" s="3" t="n">
        <x:f>G17-G10</x:f>
        <x:v>250500</x:v>
      </x:c>
      <x:c r="H18" s="3" t="n">
        <x:f>H17-H10</x:f>
        <x:v>241750</x:v>
      </x:c>
      <x:c r="I18" s="3" t="n">
        <x:f>I17-I10</x:f>
        <x:v>245200</x:v>
      </x:c>
      <x:c r="J18" s="3" t="n">
        <x:f>J17-J10</x:f>
        <x:v>230250</x:v>
      </x:c>
      <x:c r="K18" s="3" t="n">
        <x:f>K17-K10</x:f>
        <x:v>235300</x:v>
      </x:c>
      <x:c r="L18" s="3" t="n">
        <x:f>L17-L10</x:f>
        <x:v>232500</x:v>
      </x:c>
      <x:c r="M18" s="3" t="n">
        <x:f>M17-M10</x:f>
        <x:v>0</x:v>
      </x:c>
      <x:c r="N18" s="3" t="n">
        <x:f>N17-N10</x:f>
        <x:v>235199.03225806454</x:v>
      </x:c>
      <x:c r="O18" s="3" t="n">
        <x:f>O17-O10</x:f>
        <x:v>323950.9677419355</x:v>
      </x:c>
      <x:c r="P18" s="3" t="n">
        <x:f>P17-P10</x:f>
        <x:v>366127.7419354839</x:v>
      </x:c>
      <x:c r="Q18" s="3"/>
    </x:row>
    <x:row r="19" ht="21" customHeight="1">
      <x:c r="A19" s="1"/>
      <x:c r="B19" s="1"/>
      <x:c r="C19" s="2"/>
      <x:c r="D19" s="2"/>
      <x:c r="E19" s="3"/>
      <x:c r="F19" s="3"/>
      <x:c r="G19" s="3"/>
      <x:c r="H19" s="3"/>
      <x:c r="I19" s="3"/>
      <x:c r="J19" s="3"/>
      <x:c r="K19" s="3"/>
      <x:c r="L19" s="3"/>
      <x:c r="M19" s="3"/>
      <x:c r="N19" s="3"/>
      <x:c r="O19" s="3"/>
      <x:c r="P19" s="3"/>
      <x:c r="Q19" s="3"/>
    </x:row>
    <x:row r="20" ht="21" customHeight="1">
      <x:c r="A20" s="1"/>
      <x:c r="B20" s="1"/>
      <x:c r="C20" s="2" t="str">
        <x:v>Opening accounts payable</x:v>
      </x:c>
      <x:c r="D20" s="2"/>
      <x:c r="E20" s="68" t="n">
        <x:f>'Actual inputs'!$E$44</x:f>
        <x:v>55000</x:v>
      </x:c>
      <x:c r="F20" s="3" t="n">
        <x:f>E25</x:f>
        <x:v>56000</x:v>
      </x:c>
      <x:c r="G20" s="3" t="n">
        <x:f>F25</x:f>
        <x:v>58000</x:v>
      </x:c>
      <x:c r="H20" s="3" t="n">
        <x:f>G25</x:f>
        <x:v>60000</x:v>
      </x:c>
      <x:c r="I20" s="3" t="n">
        <x:f>H25</x:f>
        <x:v>66000</x:v>
      </x:c>
      <x:c r="J20" s="3" t="n">
        <x:f>I25</x:f>
        <x:v>61000</x:v>
      </x:c>
      <x:c r="K20" s="3" t="n">
        <x:f>J25</x:f>
        <x:v>65000</x:v>
      </x:c>
      <x:c r="L20" s="3" t="n">
        <x:f>K25</x:f>
        <x:v>70000</x:v>
      </x:c>
      <x:c r="M20" s="3" t="n">
        <x:f>L25</x:f>
        <x:v>78000</x:v>
      </x:c>
      <x:c r="N20" s="3" t="n">
        <x:f>M25</x:f>
        <x:v>56386.666666666664</x:v>
      </x:c>
      <x:c r="O20" s="3" t="n">
        <x:f>N25</x:f>
        <x:v>54032.25806451613</x:v>
      </x:c>
      <x:c r="P20" s="3" t="n">
        <x:f>O25</x:f>
        <x:v>55733.333333333336</x:v>
      </x:c>
      <x:c r="Q20" s="3"/>
    </x:row>
    <x:row r="21" ht="21" customHeight="1">
      <x:c r="A21" s="1"/>
      <x:c r="B21" s="1"/>
      <x:c r="C21" s="2" t="str">
        <x:v>Supplier expense incurred</x:v>
      </x:c>
      <x:c r="D21" s="2"/>
      <x:c r="E21" s="68" t="n">
        <x:f>-'P&amp;L'!E13-'P&amp;L'!E14</x:f>
        <x:v>32100</x:v>
      </x:c>
      <x:c r="F21" s="68" t="n">
        <x:f>-'P&amp;L'!F13-'P&amp;L'!F14</x:f>
        <x:v>33200</x:v>
      </x:c>
      <x:c r="G21" s="68" t="n">
        <x:f>-'P&amp;L'!G13-'P&amp;L'!G14</x:f>
        <x:v>35350</x:v>
      </x:c>
      <x:c r="H21" s="68" t="n">
        <x:f>-'P&amp;L'!H13-'P&amp;L'!H14</x:f>
        <x:v>37100</x:v>
      </x:c>
      <x:c r="I21" s="68" t="n">
        <x:f>-'P&amp;L'!I13-'P&amp;L'!I14</x:f>
        <x:v>39325</x:v>
      </x:c>
      <x:c r="J21" s="68" t="n">
        <x:f>-'P&amp;L'!J13-'P&amp;L'!J14</x:f>
        <x:v>42200</x:v>
      </x:c>
      <x:c r="K21" s="68" t="n">
        <x:f>-'P&amp;L'!K13-'P&amp;L'!K14</x:f>
        <x:v>46500</x:v>
      </x:c>
      <x:c r="L21" s="68" t="n">
        <x:f>-'P&amp;L'!L13-'P&amp;L'!L14</x:f>
        <x:v>49500</x:v>
      </x:c>
      <x:c r="M21" s="68" t="n">
        <x:f>-'P&amp;L'!M13-'P&amp;L'!M14</x:f>
        <x:v>42200</x:v>
      </x:c>
      <x:c r="N21" s="68" t="n">
        <x:f>-'P&amp;L'!N13-'P&amp;L'!N14</x:f>
        <x:v>41000</x:v>
      </x:c>
      <x:c r="O21" s="68" t="n">
        <x:f>-'P&amp;L'!O13-'P&amp;L'!O14</x:f>
        <x:v>41500</x:v>
      </x:c>
      <x:c r="P21" s="68" t="n">
        <x:f>-'P&amp;L'!P13-'P&amp;L'!P14</x:f>
        <x:v>39100</x:v>
      </x:c>
      <x:c r="Q21" s="3"/>
    </x:row>
    <x:row r="22" ht="21" customHeight="1">
      <x:c r="A22" s="1"/>
      <x:c r="B22" s="1"/>
      <x:c r="C22" s="2" t="str">
        <x:v>Opening invoices scheduled payments</x:v>
      </x:c>
      <x:c r="D22" s="2"/>
      <x:c r="E22" s="3" t="n">
        <x:f>0</x:f>
        <x:v>0</x:v>
      </x:c>
      <x:c r="F22" s="3" t="n">
        <x:f>0</x:f>
        <x:v>0</x:v>
      </x:c>
      <x:c r="G22" s="3" t="n">
        <x:f>0</x:f>
        <x:v>0</x:v>
      </x:c>
      <x:c r="H22" s="3" t="n">
        <x:f>0</x:f>
        <x:v>0</x:v>
      </x:c>
      <x:c r="I22" s="3" t="n">
        <x:f>0</x:f>
        <x:v>0</x:v>
      </x:c>
      <x:c r="J22" s="3" t="n">
        <x:f>0</x:f>
        <x:v>0</x:v>
      </x:c>
      <x:c r="K22" s="3" t="n">
        <x:f>0</x:f>
        <x:v>0</x:v>
      </x:c>
      <x:c r="L22" s="3" t="n">
        <x:f>0</x:f>
        <x:v>0</x:v>
      </x:c>
      <x:c r="M22" s="3" t="n">
        <x:f>SUMIFS($M$53:$M$60,$L$53:$L$60,"&gt;="&amp;M$7,$L$53:$L$60,"&lt;"&amp;EDATE(M$7,1))</x:f>
        <x:v>61000</x:v>
      </x:c>
      <x:c r="N22" s="3" t="n">
        <x:f>SUMIFS($M$53:$M$60,$L$53:$L$60,"&gt;="&amp;N$7,$L$53:$L$60,"&lt;"&amp;EDATE(N$7,1))</x:f>
        <x:v>0</x:v>
      </x:c>
      <x:c r="O22" s="3" t="n">
        <x:f>SUMIFS($M$53:$M$60,$L$53:$L$60,"&gt;="&amp;O$7,$L$53:$L$60,"&lt;"&amp;EDATE(O$7,1))</x:f>
        <x:v>0</x:v>
      </x:c>
      <x:c r="P22" s="3" t="n">
        <x:f>SUMIFS($M$53:$M$60,$L$53:$L$60,"&gt;="&amp;P$7,$L$53:$L$60,"&lt;"&amp;EDATE(P$7,1))</x:f>
        <x:v>0</x:v>
      </x:c>
      <x:c r="Q22" s="3"/>
    </x:row>
    <x:row r="23" ht="21" customHeight="1">
      <x:c r="A23" s="1"/>
      <x:c r="B23" s="1"/>
      <x:c r="C23" s="2" t="str">
        <x:v>Opening invoices still unpaid</x:v>
      </x:c>
      <x:c r="D23" s="2"/>
      <x:c r="E23" s="3" t="n">
        <x:f>0</x:f>
        <x:v>0</x:v>
      </x:c>
      <x:c r="F23" s="3" t="n">
        <x:f>0</x:f>
        <x:v>0</x:v>
      </x:c>
      <x:c r="G23" s="3" t="n">
        <x:f>0</x:f>
        <x:v>0</x:v>
      </x:c>
      <x:c r="H23" s="3" t="n">
        <x:f>0</x:f>
        <x:v>0</x:v>
      </x:c>
      <x:c r="I23" s="3" t="n">
        <x:f>0</x:f>
        <x:v>0</x:v>
      </x:c>
      <x:c r="J23" s="3" t="n">
        <x:f>0</x:f>
        <x:v>0</x:v>
      </x:c>
      <x:c r="K23" s="3" t="n">
        <x:f>0</x:f>
        <x:v>0</x:v>
      </x:c>
      <x:c r="L23" s="3" t="n">
        <x:f>0</x:f>
        <x:v>0</x:v>
      </x:c>
      <x:c r="M23" s="3" t="n">
        <x:f>SUM($F$53:$F$60)-SUMIFS($M$53:$M$60,$L$53:$L$60,"&lt;"&amp;EDATE(M$7,1),$L$53:$L$60,"&gt;0")</x:f>
        <x:v>17000</x:v>
      </x:c>
      <x:c r="N23" s="3" t="n">
        <x:f>SUM($F$53:$F$60)-SUMIFS($M$53:$M$60,$L$53:$L$60,"&lt;"&amp;EDATE(N$7,1),$L$53:$L$60,"&gt;0")</x:f>
        <x:v>17000</x:v>
      </x:c>
      <x:c r="O23" s="3" t="n">
        <x:f>SUM($F$53:$F$60)-SUMIFS($M$53:$M$60,$L$53:$L$60,"&lt;"&amp;EDATE(O$7,1),$L$53:$L$60,"&gt;0")</x:f>
        <x:v>17000</x:v>
      </x:c>
      <x:c r="P23" s="3" t="n">
        <x:f>SUM($F$53:$F$60)-SUMIFS($M$53:$M$60,$L$53:$L$60,"&lt;"&amp;EDATE(P$7,1),$L$53:$L$60,"&gt;0")</x:f>
        <x:v>17000</x:v>
      </x:c>
      <x:c r="Q23" s="3"/>
    </x:row>
    <x:row r="24" ht="21" customHeight="1">
      <x:c r="A24" s="1"/>
      <x:c r="B24" s="1"/>
      <x:c r="C24" s="2" t="str">
        <x:v>New supplier AP at selected DPO</x:v>
      </x:c>
      <x:c r="D24" s="2"/>
      <x:c r="E24" s="3" t="n">
        <x:f>0</x:f>
        <x:v>0</x:v>
      </x:c>
      <x:c r="F24" s="3" t="n">
        <x:f>0</x:f>
        <x:v>0</x:v>
      </x:c>
      <x:c r="G24" s="3" t="n">
        <x:f>0</x:f>
        <x:v>0</x:v>
      </x:c>
      <x:c r="H24" s="3" t="n">
        <x:f>0</x:f>
        <x:v>0</x:v>
      </x:c>
      <x:c r="I24" s="3" t="n">
        <x:f>0</x:f>
        <x:v>0</x:v>
      </x:c>
      <x:c r="J24" s="3" t="n">
        <x:f>0</x:f>
        <x:v>0</x:v>
      </x:c>
      <x:c r="K24" s="3" t="n">
        <x:f>0</x:f>
        <x:v>0</x:v>
      </x:c>
      <x:c r="L24" s="3" t="n">
        <x:f>0</x:f>
        <x:v>0</x:v>
      </x:c>
      <x:c r="M24" s="68" t="n">
        <x:f>M21*'Assumptions'!M56/30</x:f>
        <x:v>39386.666666666664</x:v>
      </x:c>
      <x:c r="N24" s="68" t="n">
        <x:f>N21*'Assumptions'!N56/31</x:f>
        <x:v>37032.25806451613</x:v>
      </x:c>
      <x:c r="O24" s="68" t="n">
        <x:f>O21*'Assumptions'!O56/30</x:f>
        <x:v>38733.333333333336</x:v>
      </x:c>
      <x:c r="P24" s="68" t="n">
        <x:f>P21*'Assumptions'!P56/31</x:f>
        <x:v>35316.12903225807</x:v>
      </x:c>
      <x:c r="Q24" s="3"/>
    </x:row>
    <x:row r="25" ht="21" customHeight="1">
      <x:c r="A25" s="1"/>
      <x:c r="B25" s="1"/>
      <x:c r="C25" s="35" t="str">
        <x:v>Closing accounts payable</x:v>
      </x:c>
      <x:c r="D25" s="35"/>
      <x:c r="E25" s="70" t="n">
        <x:f>'Actual inputs'!E24</x:f>
        <x:v>56000</x:v>
      </x:c>
      <x:c r="F25" s="70" t="n">
        <x:f>'Actual inputs'!F24</x:f>
        <x:v>58000</x:v>
      </x:c>
      <x:c r="G25" s="70" t="n">
        <x:f>'Actual inputs'!G24</x:f>
        <x:v>60000</x:v>
      </x:c>
      <x:c r="H25" s="70" t="n">
        <x:f>'Actual inputs'!H24</x:f>
        <x:v>66000</x:v>
      </x:c>
      <x:c r="I25" s="70" t="n">
        <x:f>'Actual inputs'!I24</x:f>
        <x:v>61000</x:v>
      </x:c>
      <x:c r="J25" s="70" t="n">
        <x:f>'Actual inputs'!J24</x:f>
        <x:v>65000</x:v>
      </x:c>
      <x:c r="K25" s="70" t="n">
        <x:f>'Actual inputs'!K24</x:f>
        <x:v>70000</x:v>
      </x:c>
      <x:c r="L25" s="70" t="n">
        <x:f>'Actual inputs'!L24</x:f>
        <x:v>78000</x:v>
      </x:c>
      <x:c r="M25" s="37" t="n">
        <x:f>SUM(M23:M24)</x:f>
        <x:v>56386.666666666664</x:v>
      </x:c>
      <x:c r="N25" s="37" t="n">
        <x:f>SUM(N23:N24)</x:f>
        <x:v>54032.25806451613</x:v>
      </x:c>
      <x:c r="O25" s="37" t="n">
        <x:f>SUM(O23:O24)</x:f>
        <x:v>55733.333333333336</x:v>
      </x:c>
      <x:c r="P25" s="37" t="n">
        <x:f>SUM(P23:P24)</x:f>
        <x:v>52316.12903225807</x:v>
      </x:c>
      <x:c r="Q25" s="3"/>
    </x:row>
    <x:row r="26" ht="21" customHeight="1">
      <x:c r="A26" s="1"/>
      <x:c r="B26" s="1"/>
      <x:c r="C26" s="35" t="str">
        <x:v>Total supplier cash payments</x:v>
      </x:c>
      <x:c r="D26" s="35"/>
      <x:c r="E26" s="37" t="n">
        <x:f>-(E20+E21-E25)</x:f>
        <x:v>-31100</x:v>
      </x:c>
      <x:c r="F26" s="37" t="n">
        <x:f>-(F20+F21-F25)</x:f>
        <x:v>-31200</x:v>
      </x:c>
      <x:c r="G26" s="37" t="n">
        <x:f>-(G20+G21-G25)</x:f>
        <x:v>-33350</x:v>
      </x:c>
      <x:c r="H26" s="37" t="n">
        <x:f>-(H20+H21-H25)</x:f>
        <x:v>-31100</x:v>
      </x:c>
      <x:c r="I26" s="37" t="n">
        <x:f>-(I20+I21-I25)</x:f>
        <x:v>-44325</x:v>
      </x:c>
      <x:c r="J26" s="37" t="n">
        <x:f>-(J20+J21-J25)</x:f>
        <x:v>-38200</x:v>
      </x:c>
      <x:c r="K26" s="37" t="n">
        <x:f>-(K20+K21-K25)</x:f>
        <x:v>-41500</x:v>
      </x:c>
      <x:c r="L26" s="37" t="n">
        <x:f>-(L20+L21-L25)</x:f>
        <x:v>-41500</x:v>
      </x:c>
      <x:c r="M26" s="37" t="n">
        <x:f>-(M20+M21-M25)</x:f>
        <x:v>-63813.333333333336</x:v>
      </x:c>
      <x:c r="N26" s="37" t="n">
        <x:f>-(N20+N21-N25)</x:f>
        <x:v>-43354.40860215053</x:v>
      </x:c>
      <x:c r="O26" s="37" t="n">
        <x:f>-(O20+O21-O25)</x:f>
        <x:v>-39798.924731182786</x:v>
      </x:c>
      <x:c r="P26" s="37" t="n">
        <x:f>-(P20+P21-P25)</x:f>
        <x:v>-42517.204301075275</x:v>
      </x:c>
      <x:c r="Q26" s="3"/>
    </x:row>
    <x:row r="27" ht="21" customHeight="1">
      <x:c r="A27" s="1"/>
      <x:c r="B27" s="1"/>
      <x:c r="C27" s="2" t="str">
        <x:v>Payments for new supplier activity</x:v>
      </x:c>
      <x:c r="D27" s="2"/>
      <x:c r="E27" s="3" t="n">
        <x:f>E26+E22</x:f>
        <x:v>-31100</x:v>
      </x:c>
      <x:c r="F27" s="3" t="n">
        <x:f>F26+F22</x:f>
        <x:v>-31200</x:v>
      </x:c>
      <x:c r="G27" s="3" t="n">
        <x:f>G26+G22</x:f>
        <x:v>-33350</x:v>
      </x:c>
      <x:c r="H27" s="3" t="n">
        <x:f>H26+H22</x:f>
        <x:v>-31100</x:v>
      </x:c>
      <x:c r="I27" s="3" t="n">
        <x:f>I26+I22</x:f>
        <x:v>-44325</x:v>
      </x:c>
      <x:c r="J27" s="3" t="n">
        <x:f>J26+J22</x:f>
        <x:v>-38200</x:v>
      </x:c>
      <x:c r="K27" s="3" t="n">
        <x:f>K26+K22</x:f>
        <x:v>-41500</x:v>
      </x:c>
      <x:c r="L27" s="3" t="n">
        <x:f>L26+L22</x:f>
        <x:v>-41500</x:v>
      </x:c>
      <x:c r="M27" s="3" t="n">
        <x:f>M26+M22</x:f>
        <x:v>-2813.3333333333358</x:v>
      </x:c>
      <x:c r="N27" s="3" t="n">
        <x:f>N26+N22</x:f>
        <x:v>-43354.40860215053</x:v>
      </x:c>
      <x:c r="O27" s="3" t="n">
        <x:f>O26+O22</x:f>
        <x:v>-39798.924731182786</x:v>
      </x:c>
      <x:c r="P27" s="3" t="n">
        <x:f>P26+P22</x:f>
        <x:v>-42517.204301075275</x:v>
      </x:c>
      <x:c r="Q27" s="3"/>
    </x:row>
    <x:row r="28" ht="21" customHeight="1">
      <x:c r="A28" s="1"/>
      <x:c r="B28" s="1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1" customHeight="1">
      <x:c r="A29" s="1"/>
      <x:c r="B29" s="1"/>
      <x:c r="C29" s="2" t="str">
        <x:v>Closing prepayments</x:v>
      </x:c>
      <x:c r="D29" s="2"/>
      <x:c r="E29" s="68" t="n">
        <x:f>'Actual inputs'!E26</x:f>
        <x:v>18000</x:v>
      </x:c>
      <x:c r="F29" s="68" t="n">
        <x:f>'Actual inputs'!F26</x:f>
        <x:v>18000</x:v>
      </x:c>
      <x:c r="G29" s="68" t="n">
        <x:f>'Actual inputs'!G26</x:f>
        <x:v>20000</x:v>
      </x:c>
      <x:c r="H29" s="68" t="n">
        <x:f>'Actual inputs'!H26</x:f>
        <x:v>18000</x:v>
      </x:c>
      <x:c r="I29" s="68" t="n">
        <x:f>'Actual inputs'!I26</x:f>
        <x:v>18000</x:v>
      </x:c>
      <x:c r="J29" s="68" t="n">
        <x:f>'Actual inputs'!J26</x:f>
        <x:v>24000</x:v>
      </x:c>
      <x:c r="K29" s="68" t="n">
        <x:f>'Actual inputs'!K26</x:f>
        <x:v>22000</x:v>
      </x:c>
      <x:c r="L29" s="68" t="n">
        <x:f>'Actual inputs'!L26</x:f>
        <x:v>20000</x:v>
      </x:c>
      <x:c r="M29" s="68" t="n">
        <x:f>'Actual inputs'!L26</x:f>
        <x:v>20000</x:v>
      </x:c>
      <x:c r="N29" s="68" t="n">
        <x:f>'Actual inputs'!L26</x:f>
        <x:v>20000</x:v>
      </x:c>
      <x:c r="O29" s="68" t="n">
        <x:f>'Actual inputs'!L26</x:f>
        <x:v>20000</x:v>
      </x:c>
      <x:c r="P29" s="68" t="n">
        <x:f>'Actual inputs'!L26</x:f>
        <x:v>20000</x:v>
      </x:c>
      <x:c r="Q29" s="3"/>
    </x:row>
    <x:row r="30" ht="21" customHeight="1">
      <x:c r="A30" s="1"/>
      <x:c r="B30" s="1"/>
      <x:c r="C30" s="2" t="str">
        <x:v>Closing accruals</x:v>
      </x:c>
      <x:c r="D30" s="2"/>
      <x:c r="E30" s="68" t="n">
        <x:f>'Actual inputs'!E25</x:f>
        <x:v>28000</x:v>
      </x:c>
      <x:c r="F30" s="68" t="n">
        <x:f>'Actual inputs'!F25</x:f>
        <x:v>29000</x:v>
      </x:c>
      <x:c r="G30" s="68" t="n">
        <x:f>'Actual inputs'!G25</x:f>
        <x:v>30000</x:v>
      </x:c>
      <x:c r="H30" s="68" t="n">
        <x:f>'Actual inputs'!H25</x:f>
        <x:v>31000</x:v>
      </x:c>
      <x:c r="I30" s="68" t="n">
        <x:f>'Actual inputs'!I25</x:f>
        <x:v>32000</x:v>
      </x:c>
      <x:c r="J30" s="68" t="n">
        <x:f>'Actual inputs'!J25</x:f>
        <x:v>33000</x:v>
      </x:c>
      <x:c r="K30" s="68" t="n">
        <x:f>'Actual inputs'!K25</x:f>
        <x:v>34000</x:v>
      </x:c>
      <x:c r="L30" s="68" t="n">
        <x:f>'Actual inputs'!L25</x:f>
        <x:v>36000</x:v>
      </x:c>
      <x:c r="M30" s="68" t="n">
        <x:f>'Actual inputs'!L25</x:f>
        <x:v>36000</x:v>
      </x:c>
      <x:c r="N30" s="68" t="n">
        <x:f>'Actual inputs'!L25</x:f>
        <x:v>36000</x:v>
      </x:c>
      <x:c r="O30" s="68" t="n">
        <x:f>'Actual inputs'!L25</x:f>
        <x:v>36000</x:v>
      </x:c>
      <x:c r="P30" s="68" t="n">
        <x:f>'Actual inputs'!L25</x:f>
        <x:v>36000</x:v>
      </x:c>
      <x:c r="Q30" s="3"/>
    </x:row>
    <x:row r="31" ht="21" customHeight="1">
      <x:c r="A31" s="1"/>
      <x:c r="B31" s="1"/>
      <x:c r="C31" s="2" t="str">
        <x:v>Payroll cash payments</x:v>
      </x:c>
      <x:c r="D31" s="2"/>
      <x:c r="E31" s="68" t="n">
        <x:f>'P&amp;L'!E12+'P&amp;L'!E19+E30-'Actual inputs'!$E$45</x:f>
        <x:v>-142000</x:v>
      </x:c>
      <x:c r="F31" s="68" t="n">
        <x:f>'P&amp;L'!F12+'P&amp;L'!F19+F30-E30</x:f>
        <x:v>-143000</x:v>
      </x:c>
      <x:c r="G31" s="68" t="n">
        <x:f>'P&amp;L'!G12+'P&amp;L'!G19+G30-F30</x:f>
        <x:v>-143000</x:v>
      </x:c>
      <x:c r="H31" s="68" t="n">
        <x:f>'P&amp;L'!H12+'P&amp;L'!H19+H30-G30</x:f>
        <x:v>-152300</x:v>
      </x:c>
      <x:c r="I31" s="68" t="n">
        <x:f>'P&amp;L'!I12+'P&amp;L'!I19+I30-H30</x:f>
        <x:v>-152300</x:v>
      </x:c>
      <x:c r="J31" s="68" t="n">
        <x:f>'P&amp;L'!J12+'P&amp;L'!J19+J30-I30</x:f>
        <x:v>-152300</x:v>
      </x:c>
      <x:c r="K31" s="68" t="n">
        <x:f>'P&amp;L'!K12+'P&amp;L'!K19+K30-J30</x:f>
        <x:v>-161800</x:v>
      </x:c>
      <x:c r="L31" s="68" t="n">
        <x:f>'P&amp;L'!L12+'P&amp;L'!L19+L30-K30</x:f>
        <x:v>-160800</x:v>
      </x:c>
      <x:c r="M31" s="68" t="n">
        <x:f>'P&amp;L'!M12+'P&amp;L'!M19+M30-L30</x:f>
        <x:v>-162800</x:v>
      </x:c>
      <x:c r="N31" s="68" t="n">
        <x:f>'P&amp;L'!N12+'P&amp;L'!N19+N30-M30</x:f>
        <x:v>-162800</x:v>
      </x:c>
      <x:c r="O31" s="68" t="n">
        <x:f>'P&amp;L'!O12+'P&amp;L'!O19+O30-N30</x:f>
        <x:v>-172500</x:v>
      </x:c>
      <x:c r="P31" s="68" t="n">
        <x:f>'P&amp;L'!P12+'P&amp;L'!P19+P30-O30</x:f>
        <x:v>-172500</x:v>
      </x:c>
      <x:c r="Q31" s="3"/>
    </x:row>
    <x:row r="32" ht="21" customHeight="1">
      <x:c r="A32" s="1"/>
      <x:c r="B32" s="1"/>
      <x:c r="C32" s="2" t="str">
        <x:v>Overhead cash payments</x:v>
      </x:c>
      <x:c r="D32" s="2"/>
      <x:c r="E32" s="68" t="n">
        <x:f>'P&amp;L'!E18+'P&amp;L'!E20+'P&amp;L'!E21+'Actual inputs'!$E$41-E29</x:f>
        <x:v>-32500</x:v>
      </x:c>
      <x:c r="F32" s="68" t="n">
        <x:f>'P&amp;L'!F18+'P&amp;L'!F20+'P&amp;L'!F21+E29-F29</x:f>
        <x:v>-34500</x:v>
      </x:c>
      <x:c r="G32" s="68" t="n">
        <x:f>'P&amp;L'!G18+'P&amp;L'!G20+'P&amp;L'!G21+F29-G29</x:f>
        <x:v>-39000</x:v>
      </x:c>
      <x:c r="H32" s="68" t="n">
        <x:f>'P&amp;L'!H18+'P&amp;L'!H20+'P&amp;L'!H21+G29-H29</x:f>
        <x:v>-33500</x:v>
      </x:c>
      <x:c r="I32" s="68" t="n">
        <x:f>'P&amp;L'!I18+'P&amp;L'!I20+'P&amp;L'!I21+H29-I29</x:f>
        <x:v>-37000</x:v>
      </x:c>
      <x:c r="J32" s="68" t="n">
        <x:f>'P&amp;L'!J18+'P&amp;L'!J20+'P&amp;L'!J21+I29-J29</x:f>
        <x:v>-44500</x:v>
      </x:c>
      <x:c r="K32" s="68" t="n">
        <x:f>'P&amp;L'!K18+'P&amp;L'!K20+'P&amp;L'!K21+J29-K29</x:f>
        <x:v>-37500</x:v>
      </x:c>
      <x:c r="L32" s="68" t="n">
        <x:f>'P&amp;L'!L18+'P&amp;L'!L20+'P&amp;L'!L21+K29-L29</x:f>
        <x:v>-38600</x:v>
      </x:c>
      <x:c r="M32" s="68" t="n">
        <x:f>'P&amp;L'!M18+'P&amp;L'!M20+'P&amp;L'!M21+L29-M29</x:f>
        <x:v>-40000</x:v>
      </x:c>
      <x:c r="N32" s="68" t="n">
        <x:f>'P&amp;L'!N18+'P&amp;L'!N20+'P&amp;L'!N21+M29-N29</x:f>
        <x:v>-41000</x:v>
      </x:c>
      <x:c r="O32" s="68" t="n">
        <x:f>'P&amp;L'!O18+'P&amp;L'!O20+'P&amp;L'!O21+N29-O29</x:f>
        <x:v>-42000</x:v>
      </x:c>
      <x:c r="P32" s="68" t="n">
        <x:f>'P&amp;L'!P18+'P&amp;L'!P20+'P&amp;L'!P21+O29-P29</x:f>
        <x:v>-41000</x:v>
      </x:c>
      <x:c r="Q32" s="3"/>
    </x:row>
    <x:row r="33" ht="21" customHeight="1">
      <x:c r="A33" s="1"/>
      <x:c r="B33" s="1"/>
      <x:c r="C33" s="2"/>
      <x:c r="D33" s="2"/>
      <x:c r="E33" s="3"/>
      <x:c r="F33" s="3"/>
      <x:c r="G33" s="3"/>
      <x:c r="H33" s="3"/>
      <x:c r="I33" s="3"/>
      <x:c r="J33" s="3"/>
      <x:c r="K33" s="3"/>
      <x:c r="L33" s="3"/>
      <x:c r="M33" s="3"/>
      <x:c r="N33" s="3"/>
      <x:c r="O33" s="3"/>
      <x:c r="P33" s="3"/>
      <x:c r="Q33" s="3"/>
    </x:row>
    <x:row r="34" ht="21" customHeight="1">
      <x:c r="A34" s="1"/>
      <x:c r="B34" s="1"/>
      <x:c r="C34" s="2"/>
      <x:c r="D34" s="2"/>
      <x:c r="E34" s="3"/>
      <x:c r="F34" s="3"/>
      <x:c r="G34" s="3"/>
      <x:c r="H34" s="3"/>
      <x:c r="I34" s="3"/>
      <x:c r="J34" s="3"/>
      <x:c r="K34" s="3"/>
      <x:c r="L34" s="3"/>
      <x:c r="M34" s="3"/>
      <x:c r="N34" s="3"/>
      <x:c r="O34" s="3"/>
      <x:c r="P34" s="3"/>
      <x:c r="Q34" s="3"/>
    </x:row>
    <x:row r="35" ht="23" customHeight="1">
      <x:c r="A35" s="1"/>
      <x:c r="B35" s="1"/>
      <x:c r="C35" s="23" t="str">
        <x:v>Receivables at 31 August 2026</x:v>
      </x:c>
      <x:c r="D35" s="23"/>
      <x:c r="E35" s="24"/>
      <x:c r="F35" s="24"/>
      <x:c r="G35" s="24"/>
      <x:c r="H35" s="24"/>
      <x:c r="I35" s="24"/>
      <x:c r="J35" s="24"/>
      <x:c r="K35" s="24"/>
      <x:c r="L35" s="24"/>
      <x:c r="M35" s="24"/>
      <x:c r="N35" s="24"/>
      <x:c r="O35" s="24"/>
      <x:c r="P35" s="24"/>
      <x:c r="Q35" s="3"/>
    </x:row>
    <x:row r="36" ht="21" customHeight="1">
      <x:c r="A36" s="1"/>
      <x:c r="B36" s="1"/>
      <x:c r="C36" s="2"/>
      <x:c r="D36" s="2"/>
      <x:c r="E36" s="3"/>
      <x:c r="F36" s="3"/>
      <x:c r="G36" s="3"/>
      <x:c r="H36" s="3"/>
      <x:c r="I36" s="3"/>
      <x:c r="J36" s="3"/>
      <x:c r="K36" s="3"/>
      <x:c r="L36" s="3"/>
      <x:c r="M36" s="3"/>
      <x:c r="N36" s="3"/>
      <x:c r="O36" s="3"/>
      <x:c r="P36" s="3"/>
      <x:c r="Q36" s="3"/>
    </x:row>
    <x:row r="37" ht="33" customHeight="1">
      <x:c r="A37" s="1"/>
      <x:c r="B37" s="1"/>
      <x:c r="C37" s="49" t="str">
        <x:v>Record ID</x:v>
      </x:c>
      <x:c r="D37" s="49" t="str">
        <x:v>Invoice date</x:v>
      </x:c>
      <x:c r="E37" s="44" t="str">
        <x:v>Due date</x:v>
      </x:c>
      <x:c r="F37" s="44" t="str">
        <x:v>EUR open</x:v>
      </x:c>
      <x:c r="G37" s="44" t="str">
        <x:v>Receipt plan</x:v>
      </x:c>
      <x:c r="H37" s="44" t="str">
        <x:v>Collection state</x:v>
      </x:c>
      <x:c r="I37" s="44" t="str">
        <x:v>Days overdue</x:v>
      </x:c>
      <x:c r="J37" s="44" t="str">
        <x:v>Age band</x:v>
      </x:c>
      <x:c r="K37" s="44" t="str">
        <x:v>Active receipt</x:v>
      </x:c>
      <x:c r="L37" s="44"/>
      <x:c r="M37" s="44"/>
      <x:c r="N37" s="44"/>
      <x:c r="O37" s="3"/>
      <x:c r="P37" s="3"/>
      <x:c r="Q37" s="3"/>
    </x:row>
    <x:row r="38" ht="21" customHeight="1">
      <x:c r="A38" s="1"/>
      <x:c r="B38" s="1"/>
      <x:c r="C38" s="46" t="str">
        <x:v>AR-2601</x:v>
      </x:c>
      <x:c r="D38" s="47" t="n">
        <x:v>46157</x:v>
      </x:c>
      <x:c r="E38" s="47" t="n">
        <x:v>46187</x:v>
      </x:c>
      <x:c r="F38" s="20" t="n">
        <x:v>22000</x:v>
      </x:c>
      <x:c r="G38" s="47" t="n">
        <x:v>46283</x:v>
      </x:c>
      <x:c r="H38" s="20" t="str">
        <x:v>Escalated</x:v>
      </x:c>
      <x:c r="I38" s="50" t="n">
        <x:f>MAX(0,DATE(2026,8,31)-E38)</x:f>
        <x:v>78</x:v>
      </x:c>
      <x:c r="J38" s="3" t="str">
        <x:f>IF(I38=0,"Current",IF(I38&lt;=30,"1–30",IF(I38&lt;=60,"31–60",IF(I38&lt;=90,"61–90","90+"))))</x:f>
        <x:v>61–90</x:v>
      </x:c>
      <x:c r="K38" s="71" t="n">
        <x:f>G38+'Assumptions'!M65</x:f>
        <x:v>46283</x:v>
      </x:c>
      <x:c r="L38" s="3"/>
      <x:c r="M38" s="3"/>
      <x:c r="N38" s="3"/>
      <x:c r="O38" s="3"/>
      <x:c r="P38" s="3"/>
      <x:c r="Q38" s="3"/>
    </x:row>
    <x:row r="39" ht="21" customHeight="1">
      <x:c r="A39" s="1"/>
      <x:c r="B39" s="1"/>
      <x:c r="C39" s="46" t="str">
        <x:v>AR-2602</x:v>
      </x:c>
      <x:c r="D39" s="47" t="n">
        <x:v>46183</x:v>
      </x:c>
      <x:c r="E39" s="47" t="n">
        <x:v>46213</x:v>
      </x:c>
      <x:c r="F39" s="20" t="n">
        <x:v>38000</x:v>
      </x:c>
      <x:c r="G39" s="47" t="n">
        <x:v>46290</x:v>
      </x:c>
      <x:c r="H39" s="20" t="str">
        <x:v>Payment plan</x:v>
      </x:c>
      <x:c r="I39" s="50" t="n">
        <x:f>MAX(0,DATE(2026,8,31)-E39)</x:f>
        <x:v>52</x:v>
      </x:c>
      <x:c r="J39" s="3" t="str">
        <x:f>IF(I39=0,"Current",IF(I39&lt;=30,"1–30",IF(I39&lt;=60,"31–60",IF(I39&lt;=90,"61–90","90+"))))</x:f>
        <x:v>31–60</x:v>
      </x:c>
      <x:c r="K39" s="71" t="n">
        <x:f>G39+'Assumptions'!M65</x:f>
        <x:v>46290</x:v>
      </x:c>
      <x:c r="L39" s="3"/>
      <x:c r="M39" s="3"/>
      <x:c r="N39" s="3"/>
      <x:c r="O39" s="3"/>
      <x:c r="P39" s="3"/>
      <x:c r="Q39" s="3"/>
    </x:row>
    <x:row r="40" ht="21" customHeight="1">
      <x:c r="A40" s="1"/>
      <x:c r="B40" s="1"/>
      <x:c r="C40" s="46" t="str">
        <x:v>AR-2603</x:v>
      </x:c>
      <x:c r="D40" s="47" t="n">
        <x:v>46204</x:v>
      </x:c>
      <x:c r="E40" s="47" t="n">
        <x:v>46234</x:v>
      </x:c>
      <x:c r="F40" s="20" t="n">
        <x:v>42000</x:v>
      </x:c>
      <x:c r="G40" s="47" t="n">
        <x:v>46276</x:v>
      </x:c>
      <x:c r="H40" s="20" t="str">
        <x:v>Promised</x:v>
      </x:c>
      <x:c r="I40" s="50" t="n">
        <x:f>MAX(0,DATE(2026,8,31)-E40)</x:f>
        <x:v>31</x:v>
      </x:c>
      <x:c r="J40" s="3" t="str">
        <x:f>IF(I40=0,"Current",IF(I40&lt;=30,"1–30",IF(I40&lt;=60,"31–60",IF(I40&lt;=90,"61–90","90+"))))</x:f>
        <x:v>31–60</x:v>
      </x:c>
      <x:c r="K40" s="71" t="n">
        <x:f>G40+'Assumptions'!M65</x:f>
        <x:v>46276</x:v>
      </x:c>
      <x:c r="L40" s="3"/>
      <x:c r="M40" s="3"/>
      <x:c r="N40" s="3"/>
      <x:c r="O40" s="3"/>
      <x:c r="P40" s="3"/>
      <x:c r="Q40" s="3"/>
    </x:row>
    <x:row r="41" ht="21" customHeight="1">
      <x:c r="A41" s="1"/>
      <x:c r="B41" s="1"/>
      <x:c r="C41" s="46" t="str">
        <x:v>AR-2604</x:v>
      </x:c>
      <x:c r="D41" s="47" t="n">
        <x:v>46223</x:v>
      </x:c>
      <x:c r="E41" s="47" t="n">
        <x:v>46253</x:v>
      </x:c>
      <x:c r="F41" s="20" t="n">
        <x:v>46000</x:v>
      </x:c>
      <x:c r="G41" s="47" t="n">
        <x:v>46269</x:v>
      </x:c>
      <x:c r="H41" s="20" t="str">
        <x:v>Confirmed</x:v>
      </x:c>
      <x:c r="I41" s="50" t="n">
        <x:f>MAX(0,DATE(2026,8,31)-E41)</x:f>
        <x:v>12</x:v>
      </x:c>
      <x:c r="J41" s="3" t="str">
        <x:f>IF(I41=0,"Current",IF(I41&lt;=30,"1–30",IF(I41&lt;=60,"31–60",IF(I41&lt;=90,"61–90","90+"))))</x:f>
        <x:v>1–30</x:v>
      </x:c>
      <x:c r="K41" s="71" t="n">
        <x:f>G41+'Assumptions'!M65</x:f>
        <x:v>46269</x:v>
      </x:c>
      <x:c r="L41" s="3"/>
      <x:c r="M41" s="3"/>
      <x:c r="N41" s="3"/>
      <x:c r="O41" s="3"/>
      <x:c r="P41" s="3"/>
      <x:c r="Q41" s="3"/>
    </x:row>
    <x:row r="42" ht="21" customHeight="1">
      <x:c r="A42" s="1"/>
      <x:c r="B42" s="1"/>
      <x:c r="C42" s="46" t="str">
        <x:v>AR-2605</x:v>
      </x:c>
      <x:c r="D42" s="47" t="n">
        <x:v>46234</x:v>
      </x:c>
      <x:c r="E42" s="47" t="n">
        <x:v>46264</x:v>
      </x:c>
      <x:c r="F42" s="20" t="n">
        <x:v>52000</x:v>
      </x:c>
      <x:c r="G42" s="47" t="n">
        <x:v>46269</x:v>
      </x:c>
      <x:c r="H42" s="20" t="str">
        <x:v>Confirmed</x:v>
      </x:c>
      <x:c r="I42" s="50" t="n">
        <x:f>MAX(0,DATE(2026,8,31)-E42)</x:f>
        <x:v>1</x:v>
      </x:c>
      <x:c r="J42" s="3" t="str">
        <x:f>IF(I42=0,"Current",IF(I42&lt;=30,"1–30",IF(I42&lt;=60,"31–60",IF(I42&lt;=90,"61–90","90+"))))</x:f>
        <x:v>1–30</x:v>
      </x:c>
      <x:c r="K42" s="71" t="n">
        <x:f>G42+'Assumptions'!M65</x:f>
        <x:v>46269</x:v>
      </x:c>
      <x:c r="L42" s="3"/>
      <x:c r="M42" s="3"/>
      <x:c r="N42" s="3"/>
      <x:c r="O42" s="3"/>
      <x:c r="P42" s="3"/>
      <x:c r="Q42" s="3"/>
    </x:row>
    <x:row r="43" ht="21" customHeight="1">
      <x:c r="A43" s="1"/>
      <x:c r="B43" s="1"/>
      <x:c r="C43" s="46" t="str">
        <x:v>AR-2606</x:v>
      </x:c>
      <x:c r="D43" s="47" t="n">
        <x:v>46239</x:v>
      </x:c>
      <x:c r="E43" s="47" t="n">
        <x:v>46269</x:v>
      </x:c>
      <x:c r="F43" s="20" t="n">
        <x:v>48000</x:v>
      </x:c>
      <x:c r="G43" s="47" t="n">
        <x:v>46276</x:v>
      </x:c>
      <x:c r="H43" s="20" t="str">
        <x:v>Scheduled</x:v>
      </x:c>
      <x:c r="I43" s="50" t="n">
        <x:f>MAX(0,DATE(2026,8,31)-E43)</x:f>
        <x:v>0</x:v>
      </x:c>
      <x:c r="J43" s="3" t="str">
        <x:f>IF(I43=0,"Current",IF(I43&lt;=30,"1–30",IF(I43&lt;=60,"31–60",IF(I43&lt;=90,"61–90","90+"))))</x:f>
        <x:v>Current</x:v>
      </x:c>
      <x:c r="K43" s="71" t="n">
        <x:f>G43+'Assumptions'!M65</x:f>
        <x:v>46276</x:v>
      </x:c>
      <x:c r="L43" s="3"/>
      <x:c r="M43" s="3"/>
      <x:c r="N43" s="3"/>
      <x:c r="O43" s="3"/>
      <x:c r="P43" s="3"/>
      <x:c r="Q43" s="3"/>
    </x:row>
    <x:row r="44" ht="21" customHeight="1">
      <x:c r="A44" s="1"/>
      <x:c r="B44" s="1"/>
      <x:c r="C44" s="46" t="str">
        <x:v>AR-2607</x:v>
      </x:c>
      <x:c r="D44" s="47" t="n">
        <x:v>46249</x:v>
      </x:c>
      <x:c r="E44" s="47" t="n">
        <x:v>46279</x:v>
      </x:c>
      <x:c r="F44" s="20" t="n">
        <x:v>57000</x:v>
      </x:c>
      <x:c r="G44" s="47" t="n">
        <x:v>46283</x:v>
      </x:c>
      <x:c r="H44" s="20" t="str">
        <x:v>Scheduled</x:v>
      </x:c>
      <x:c r="I44" s="50" t="n">
        <x:f>MAX(0,DATE(2026,8,31)-E44)</x:f>
        <x:v>0</x:v>
      </x:c>
      <x:c r="J44" s="3" t="str">
        <x:f>IF(I44=0,"Current",IF(I44&lt;=30,"1–30",IF(I44&lt;=60,"31–60",IF(I44&lt;=90,"61–90","90+"))))</x:f>
        <x:v>Current</x:v>
      </x:c>
      <x:c r="K44" s="71" t="n">
        <x:f>G44+'Assumptions'!M65</x:f>
        <x:v>46283</x:v>
      </x:c>
      <x:c r="L44" s="3"/>
      <x:c r="M44" s="3"/>
      <x:c r="N44" s="3"/>
      <x:c r="O44" s="3"/>
      <x:c r="P44" s="3"/>
      <x:c r="Q44" s="3"/>
    </x:row>
    <x:row r="45" ht="21" customHeight="1">
      <x:c r="A45" s="1"/>
      <x:c r="B45" s="1"/>
      <x:c r="C45" s="46" t="str">
        <x:v>AR-2608</x:v>
      </x:c>
      <x:c r="D45" s="47" t="n">
        <x:v>46259</x:v>
      </x:c>
      <x:c r="E45" s="47" t="n">
        <x:v>46289</x:v>
      </x:c>
      <x:c r="F45" s="20" t="n">
        <x:v>55000</x:v>
      </x:c>
      <x:c r="G45" s="47" t="n">
        <x:v>46290</x:v>
      </x:c>
      <x:c r="H45" s="20" t="str">
        <x:v>Scheduled</x:v>
      </x:c>
      <x:c r="I45" s="50" t="n">
        <x:f>MAX(0,DATE(2026,8,31)-E45)</x:f>
        <x:v>0</x:v>
      </x:c>
      <x:c r="J45" s="3" t="str">
        <x:f>IF(I45=0,"Current",IF(I45&lt;=30,"1–30",IF(I45&lt;=60,"31–60",IF(I45&lt;=90,"61–90","90+"))))</x:f>
        <x:v>Current</x:v>
      </x:c>
      <x:c r="K45" s="71" t="n">
        <x:f>G45+'Assumptions'!M65</x:f>
        <x:v>46290</x:v>
      </x:c>
      <x:c r="L45" s="3"/>
      <x:c r="M45" s="3"/>
      <x:c r="N45" s="3"/>
      <x:c r="O45" s="3"/>
      <x:c r="P45" s="3"/>
      <x:c r="Q45" s="3"/>
    </x:row>
    <x:row r="46" ht="21" customHeight="1">
      <x:c r="A46" s="1"/>
      <x:c r="B46" s="1"/>
      <x:c r="C46" s="2"/>
      <x:c r="D46" s="2"/>
      <x:c r="E46" s="3"/>
      <x:c r="F46" s="3"/>
      <x:c r="G46" s="3"/>
      <x:c r="H46" s="3"/>
      <x:c r="I46" s="3"/>
      <x:c r="J46" s="3"/>
      <x:c r="K46" s="3"/>
      <x:c r="L46" s="3"/>
      <x:c r="M46" s="3"/>
      <x:c r="N46" s="3"/>
      <x:c r="O46" s="3"/>
      <x:c r="P46" s="3"/>
      <x:c r="Q46" s="3"/>
    </x:row>
    <x:row r="47" ht="21" customHeight="1">
      <x:c r="A47" s="1"/>
      <x:c r="B47" s="1"/>
      <x:c r="C47" s="35" t="str">
        <x:v>Total receivables</x:v>
      </x:c>
      <x:c r="D47" s="35"/>
      <x:c r="E47" s="36"/>
      <x:c r="F47" s="36" t="n">
        <x:f>SUM(F38:F45)</x:f>
        <x:v>360000</x:v>
      </x:c>
      <x:c r="G47" s="36"/>
      <x:c r="H47" s="36"/>
      <x:c r="I47" s="36"/>
      <x:c r="J47" s="36"/>
      <x:c r="K47" s="36"/>
      <x:c r="L47" s="3"/>
      <x:c r="M47" s="3"/>
      <x:c r="N47" s="3"/>
      <x:c r="O47" s="3"/>
      <x:c r="P47" s="3"/>
      <x:c r="Q47" s="3"/>
    </x:row>
    <x:row r="48" ht="21" customHeight="1">
      <x:c r="A48" s="1"/>
      <x:c r="B48" s="1"/>
      <x:c r="C48" s="2"/>
      <x:c r="D48" s="2"/>
      <x:c r="E48" s="3"/>
      <x:c r="F48" s="3"/>
      <x:c r="G48" s="3"/>
      <x:c r="H48" s="3"/>
      <x:c r="I48" s="3"/>
      <x:c r="J48" s="3"/>
      <x:c r="K48" s="3"/>
      <x:c r="L48" s="3"/>
      <x:c r="M48" s="3"/>
      <x:c r="N48" s="3"/>
      <x:c r="O48" s="3"/>
      <x:c r="P48" s="3"/>
      <x:c r="Q48" s="3"/>
    </x:row>
    <x:row r="49" ht="21" customHeight="1">
      <x:c r="A49" s="1"/>
      <x:c r="B49" s="1"/>
      <x:c r="C49" s="2"/>
      <x:c r="D49" s="2"/>
      <x:c r="E49" s="3"/>
      <x:c r="F49" s="3"/>
      <x:c r="G49" s="3"/>
      <x:c r="H49" s="3"/>
      <x:c r="I49" s="3"/>
      <x:c r="J49" s="3"/>
      <x:c r="K49" s="3"/>
      <x:c r="L49" s="3"/>
      <x:c r="M49" s="3"/>
      <x:c r="N49" s="3"/>
      <x:c r="O49" s="3"/>
      <x:c r="P49" s="3"/>
      <x:c r="Q49" s="3"/>
    </x:row>
    <x:row r="50" ht="23" customHeight="1">
      <x:c r="A50" s="1"/>
      <x:c r="B50" s="1"/>
      <x:c r="C50" s="23" t="str">
        <x:v>Payables at 31 August 2026</x:v>
      </x:c>
      <x:c r="D50" s="23"/>
      <x:c r="E50" s="24"/>
      <x:c r="F50" s="24"/>
      <x:c r="G50" s="24"/>
      <x:c r="H50" s="24"/>
      <x:c r="I50" s="24"/>
      <x:c r="J50" s="24"/>
      <x:c r="K50" s="24"/>
      <x:c r="L50" s="24"/>
      <x:c r="M50" s="24"/>
      <x:c r="N50" s="24"/>
      <x:c r="O50" s="24"/>
      <x:c r="P50" s="24"/>
      <x:c r="Q50" s="3"/>
    </x:row>
    <x:row r="51" ht="21" customHeight="1">
      <x:c r="A51" s="1"/>
      <x:c r="B51" s="1"/>
      <x:c r="C51" s="2"/>
      <x:c r="D51" s="2"/>
      <x:c r="E51" s="3"/>
      <x:c r="F51" s="3"/>
      <x:c r="G51" s="3"/>
      <x:c r="H51" s="3"/>
      <x:c r="I51" s="3"/>
      <x:c r="J51" s="3"/>
      <x:c r="K51" s="3"/>
      <x:c r="L51" s="3"/>
      <x:c r="M51" s="3"/>
      <x:c r="N51" s="3"/>
      <x:c r="O51" s="3"/>
      <x:c r="P51" s="3"/>
      <x:c r="Q51" s="3"/>
    </x:row>
    <x:row r="52" ht="33" customHeight="1">
      <x:c r="A52" s="1"/>
      <x:c r="B52" s="1"/>
      <x:c r="C52" s="49" t="str">
        <x:v>Record ID</x:v>
      </x:c>
      <x:c r="D52" s="49" t="str">
        <x:v>Invoice date</x:v>
      </x:c>
      <x:c r="E52" s="44" t="str">
        <x:v>Due date</x:v>
      </x:c>
      <x:c r="F52" s="44" t="str">
        <x:v>EUR open</x:v>
      </x:c>
      <x:c r="G52" s="44" t="str">
        <x:v>Payment plan</x:v>
      </x:c>
      <x:c r="H52" s="44" t="str">
        <x:v>Approval</x:v>
      </x:c>
      <x:c r="I52" s="44" t="str">
        <x:v>Hold</x:v>
      </x:c>
      <x:c r="J52" s="44" t="str">
        <x:v>Days overdue</x:v>
      </x:c>
      <x:c r="K52" s="44" t="str">
        <x:v>Age band</x:v>
      </x:c>
      <x:c r="L52" s="44" t="str">
        <x:v>Active payment</x:v>
      </x:c>
      <x:c r="M52" s="44" t="str">
        <x:v>Eligible EUR</x:v>
      </x:c>
      <x:c r="N52" s="44" t="str">
        <x:v>Next action</x:v>
      </x:c>
      <x:c r="O52" s="44" t="str">
        <x:v>Invoice total</x:v>
      </x:c>
      <x:c r="P52" s="44" t="str">
        <x:v>Paid to date</x:v>
      </x:c>
      <x:c r="Q52" s="44" t="str">
        <x:v>Review</x:v>
      </x:c>
    </x:row>
    <x:row r="53" ht="21" customHeight="1">
      <x:c r="A53" s="1"/>
      <x:c r="B53" s="1"/>
      <x:c r="C53" s="46" t="str">
        <x:v>AP-2601</x:v>
      </x:c>
      <x:c r="D53" s="47" t="n">
        <x:v>46193</x:v>
      </x:c>
      <x:c r="E53" s="47" t="n">
        <x:v>46223</x:v>
      </x:c>
      <x:c r="F53" s="76" t="n">
        <x:f>O53-P53</x:f>
        <x:v>9000</x:v>
      </x:c>
      <x:c r="G53" s="47" t="n">
        <x:v>46269</x:v>
      </x:c>
      <x:c r="H53" s="20" t="str">
        <x:v>Pending</x:v>
      </x:c>
      <x:c r="I53" s="20" t="str">
        <x:v>Yes</x:v>
      </x:c>
      <x:c r="J53" s="50" t="n">
        <x:f>MAX(0,DATE(2026,8,31)-E53)</x:f>
        <x:v>42</x:v>
      </x:c>
      <x:c r="K53" s="3" t="str">
        <x:f>IF(J53=0,"Current",IF(J53&lt;=30,"1–30",IF(J53&lt;=60,"31–60",IF(J53&lt;=90,"61–90","90+"))))</x:f>
        <x:v>31–60</x:v>
      </x:c>
      <x:c r="L53" s="48" t="n">
        <x:f>IF(AND(H53="Approved",I53="No",Q53="Complete"),G53,0)</x:f>
        <x:v>0</x:v>
      </x:c>
      <x:c r="M53" s="3" t="n">
        <x:f>IF(AND(H53="Approved",I53="No",Q53="Complete"),F53,0)</x:f>
        <x:v>0</x:v>
      </x:c>
      <x:c r="N53" s="3" t="str">
        <x:f>IF(AND(H53="Approved",I53="No",Q53="Complete"),"Scheduled",IF(H53&lt;&gt;"Approved","Approve. ","")&amp;IF(Q53&lt;&gt;"Complete","Review. ","")&amp;IF(I53="Yes","Release hold.",""))</x:f>
        <x:v>Approve. Release hold.</x:v>
      </x:c>
      <x:c r="O53" s="20" t="n">
        <x:v>12000</x:v>
      </x:c>
      <x:c r="P53" s="20" t="n">
        <x:v>3000</x:v>
      </x:c>
      <x:c r="Q53" s="20" t="str">
        <x:v>Complete</x:v>
      </x:c>
    </x:row>
    <x:row r="54" ht="21" customHeight="1">
      <x:c r="A54" s="1"/>
      <x:c r="B54" s="1"/>
      <x:c r="C54" s="46" t="str">
        <x:v>AP-2602</x:v>
      </x:c>
      <x:c r="D54" s="47" t="n">
        <x:v>46204</x:v>
      </x:c>
      <x:c r="E54" s="47" t="n">
        <x:v>46234</x:v>
      </x:c>
      <x:c r="F54" s="76" t="n">
        <x:f>O54-P54</x:f>
        <x:v>11000</x:v>
      </x:c>
      <x:c r="G54" s="47" t="n">
        <x:v>46269</x:v>
      </x:c>
      <x:c r="H54" s="20" t="str">
        <x:v>Approved</x:v>
      </x:c>
      <x:c r="I54" s="20" t="str">
        <x:v>No</x:v>
      </x:c>
      <x:c r="J54" s="50" t="n">
        <x:f>MAX(0,DATE(2026,8,31)-E54)</x:f>
        <x:v>31</x:v>
      </x:c>
      <x:c r="K54" s="3" t="str">
        <x:f>IF(J54=0,"Current",IF(J54&lt;=30,"1–30",IF(J54&lt;=60,"31–60",IF(J54&lt;=90,"61–90","90+"))))</x:f>
        <x:v>31–60</x:v>
      </x:c>
      <x:c r="L54" s="48" t="n">
        <x:f>IF(AND(H54="Approved",I54="No",Q54="Complete"),G54,0)</x:f>
        <x:v>46269</x:v>
      </x:c>
      <x:c r="M54" s="3" t="n">
        <x:f>IF(AND(H54="Approved",I54="No",Q54="Complete"),F54,0)</x:f>
        <x:v>11000</x:v>
      </x:c>
      <x:c r="N54" s="3" t="str">
        <x:f>IF(AND(H54="Approved",I54="No",Q54="Complete"),"Scheduled",IF(H54&lt;&gt;"Approved","Approve. ","")&amp;IF(Q54&lt;&gt;"Complete","Review. ","")&amp;IF(I54="Yes","Release hold.",""))</x:f>
        <x:v>Scheduled</x:v>
      </x:c>
      <x:c r="O54" s="20" t="n">
        <x:v>11000</x:v>
      </x:c>
      <x:c r="P54" s="20" t="n">
        <x:v>0</x:v>
      </x:c>
      <x:c r="Q54" s="20" t="str">
        <x:v>Complete</x:v>
      </x:c>
    </x:row>
    <x:row r="55" ht="21" customHeight="1">
      <x:c r="A55" s="1"/>
      <x:c r="B55" s="1"/>
      <x:c r="C55" s="46" t="str">
        <x:v>AP-2603</x:v>
      </x:c>
      <x:c r="D55" s="47" t="n">
        <x:v>46218</x:v>
      </x:c>
      <x:c r="E55" s="47" t="n">
        <x:v>46248</x:v>
      </x:c>
      <x:c r="F55" s="76" t="n">
        <x:f>O55-P55</x:f>
        <x:v>12000</x:v>
      </x:c>
      <x:c r="G55" s="47" t="n">
        <x:v>46276</x:v>
      </x:c>
      <x:c r="H55" s="20" t="str">
        <x:v>Approved</x:v>
      </x:c>
      <x:c r="I55" s="20" t="str">
        <x:v>No</x:v>
      </x:c>
      <x:c r="J55" s="50" t="n">
        <x:f>MAX(0,DATE(2026,8,31)-E55)</x:f>
        <x:v>17</x:v>
      </x:c>
      <x:c r="K55" s="3" t="str">
        <x:f>IF(J55=0,"Current",IF(J55&lt;=30,"1–30",IF(J55&lt;=60,"31–60",IF(J55&lt;=90,"61–90","90+"))))</x:f>
        <x:v>1–30</x:v>
      </x:c>
      <x:c r="L55" s="48" t="n">
        <x:f>IF(AND(H55="Approved",I55="No",Q55="Complete"),G55,0)</x:f>
        <x:v>46276</x:v>
      </x:c>
      <x:c r="M55" s="3" t="n">
        <x:f>IF(AND(H55="Approved",I55="No",Q55="Complete"),F55,0)</x:f>
        <x:v>12000</x:v>
      </x:c>
      <x:c r="N55" s="3" t="str">
        <x:f>IF(AND(H55="Approved",I55="No",Q55="Complete"),"Scheduled",IF(H55&lt;&gt;"Approved","Approve. ","")&amp;IF(Q55&lt;&gt;"Complete","Review. ","")&amp;IF(I55="Yes","Release hold.",""))</x:f>
        <x:v>Scheduled</x:v>
      </x:c>
      <x:c r="O55" s="20" t="n">
        <x:v>18000</x:v>
      </x:c>
      <x:c r="P55" s="20" t="n">
        <x:v>6000</x:v>
      </x:c>
      <x:c r="Q55" s="20" t="str">
        <x:v>Complete</x:v>
      </x:c>
    </x:row>
    <x:row r="56" ht="21" customHeight="1">
      <x:c r="A56" s="1"/>
      <x:c r="B56" s="1"/>
      <x:c r="C56" s="46" t="str">
        <x:v>AP-2604</x:v>
      </x:c>
      <x:c r="D56" s="47" t="n">
        <x:v>46234</x:v>
      </x:c>
      <x:c r="E56" s="47" t="n">
        <x:v>46264</x:v>
      </x:c>
      <x:c r="F56" s="76" t="n">
        <x:f>O56-P56</x:f>
        <x:v>8000</x:v>
      </x:c>
      <x:c r="G56" s="47" t="n">
        <x:v>46269</x:v>
      </x:c>
      <x:c r="H56" s="20" t="str">
        <x:v>Pending</x:v>
      </x:c>
      <x:c r="I56" s="20" t="str">
        <x:v>No</x:v>
      </x:c>
      <x:c r="J56" s="50" t="n">
        <x:f>MAX(0,DATE(2026,8,31)-E56)</x:f>
        <x:v>1</x:v>
      </x:c>
      <x:c r="K56" s="3" t="str">
        <x:f>IF(J56=0,"Current",IF(J56&lt;=30,"1–30",IF(J56&lt;=60,"31–60",IF(J56&lt;=90,"61–90","90+"))))</x:f>
        <x:v>1–30</x:v>
      </x:c>
      <x:c r="L56" s="48" t="n">
        <x:f>IF(AND(H56="Approved",I56="No",Q56="Complete"),G56,0)</x:f>
        <x:v>0</x:v>
      </x:c>
      <x:c r="M56" s="3" t="n">
        <x:f>IF(AND(H56="Approved",I56="No",Q56="Complete"),F56,0)</x:f>
        <x:v>0</x:v>
      </x:c>
      <x:c r="N56" s="3" t="str">
        <x:f>IF(AND(H56="Approved",I56="No",Q56="Complete"),"Scheduled",IF(H56&lt;&gt;"Approved","Approve. ","")&amp;IF(Q56&lt;&gt;"Complete","Review. ","")&amp;IF(I56="Yes","Release hold.",""))</x:f>
        <x:v>Approve. Review. </x:v>
      </x:c>
      <x:c r="O56" s="20" t="n">
        <x:v>10000</x:v>
      </x:c>
      <x:c r="P56" s="20" t="n">
        <x:v>2000</x:v>
      </x:c>
      <x:c r="Q56" s="20" t="str">
        <x:v>Pending</x:v>
      </x:c>
    </x:row>
    <x:row r="57" ht="21" customHeight="1">
      <x:c r="A57" s="1"/>
      <x:c r="B57" s="1"/>
      <x:c r="C57" s="46" t="str">
        <x:v>AP-2605</x:v>
      </x:c>
      <x:c r="D57" s="47" t="n">
        <x:v>46239</x:v>
      </x:c>
      <x:c r="E57" s="47" t="n">
        <x:v>46269</x:v>
      </x:c>
      <x:c r="F57" s="76" t="n">
        <x:f>O57-P57</x:f>
        <x:v>14000</x:v>
      </x:c>
      <x:c r="G57" s="47" t="n">
        <x:v>46276</x:v>
      </x:c>
      <x:c r="H57" s="20" t="str">
        <x:v>Approved</x:v>
      </x:c>
      <x:c r="I57" s="20" t="str">
        <x:v>No</x:v>
      </x:c>
      <x:c r="J57" s="50" t="n">
        <x:f>MAX(0,DATE(2026,8,31)-E57)</x:f>
        <x:v>0</x:v>
      </x:c>
      <x:c r="K57" s="3" t="str">
        <x:f>IF(J57=0,"Current",IF(J57&lt;=30,"1–30",IF(J57&lt;=60,"31–60",IF(J57&lt;=90,"61–90","90+"))))</x:f>
        <x:v>Current</x:v>
      </x:c>
      <x:c r="L57" s="48" t="n">
        <x:f>IF(AND(H57="Approved",I57="No",Q57="Complete"),G57,0)</x:f>
        <x:v>46276</x:v>
      </x:c>
      <x:c r="M57" s="3" t="n">
        <x:f>IF(AND(H57="Approved",I57="No",Q57="Complete"),F57,0)</x:f>
        <x:v>14000</x:v>
      </x:c>
      <x:c r="N57" s="3" t="str">
        <x:f>IF(AND(H57="Approved",I57="No",Q57="Complete"),"Scheduled",IF(H57&lt;&gt;"Approved","Approve. ","")&amp;IF(Q57&lt;&gt;"Complete","Review. ","")&amp;IF(I57="Yes","Release hold.",""))</x:f>
        <x:v>Scheduled</x:v>
      </x:c>
      <x:c r="O57" s="20" t="n">
        <x:v>14000</x:v>
      </x:c>
      <x:c r="P57" s="20" t="n">
        <x:v>0</x:v>
      </x:c>
      <x:c r="Q57" s="20" t="str">
        <x:v>Complete</x:v>
      </x:c>
    </x:row>
    <x:row r="58" ht="21" customHeight="1">
      <x:c r="A58" s="1"/>
      <x:c r="B58" s="1"/>
      <x:c r="C58" s="46" t="str">
        <x:v>AP-2606</x:v>
      </x:c>
      <x:c r="D58" s="47" t="n">
        <x:v>46249</x:v>
      </x:c>
      <x:c r="E58" s="47" t="n">
        <x:v>46279</x:v>
      </x:c>
      <x:c r="F58" s="76" t="n">
        <x:f>O58-P58</x:f>
        <x:v>10000</x:v>
      </x:c>
      <x:c r="G58" s="47" t="n">
        <x:v>46283</x:v>
      </x:c>
      <x:c r="H58" s="20" t="str">
        <x:v>Approved</x:v>
      </x:c>
      <x:c r="I58" s="20" t="str">
        <x:v>No</x:v>
      </x:c>
      <x:c r="J58" s="50" t="n">
        <x:f>MAX(0,DATE(2026,8,31)-E58)</x:f>
        <x:v>0</x:v>
      </x:c>
      <x:c r="K58" s="3" t="str">
        <x:f>IF(J58=0,"Current",IF(J58&lt;=30,"1–30",IF(J58&lt;=60,"31–60",IF(J58&lt;=90,"61–90","90+"))))</x:f>
        <x:v>Current</x:v>
      </x:c>
      <x:c r="L58" s="48" t="n">
        <x:f>IF(AND(H58="Approved",I58="No",Q58="Complete"),G58,0)</x:f>
        <x:v>46283</x:v>
      </x:c>
      <x:c r="M58" s="3" t="n">
        <x:f>IF(AND(H58="Approved",I58="No",Q58="Complete"),F58,0)</x:f>
        <x:v>10000</x:v>
      </x:c>
      <x:c r="N58" s="3" t="str">
        <x:f>IF(AND(H58="Approved",I58="No",Q58="Complete"),"Scheduled",IF(H58&lt;&gt;"Approved","Approve. ","")&amp;IF(Q58&lt;&gt;"Complete","Review. ","")&amp;IF(I58="Yes","Release hold.",""))</x:f>
        <x:v>Scheduled</x:v>
      </x:c>
      <x:c r="O58" s="20" t="n">
        <x:v>15000</x:v>
      </x:c>
      <x:c r="P58" s="20" t="n">
        <x:v>5000</x:v>
      </x:c>
      <x:c r="Q58" s="20" t="str">
        <x:v>Complete</x:v>
      </x:c>
    </x:row>
    <x:row r="59" ht="21" customHeight="1">
      <x:c r="A59" s="1"/>
      <x:c r="B59" s="1"/>
      <x:c r="C59" s="46" t="str">
        <x:v>AP-2607</x:v>
      </x:c>
      <x:c r="D59" s="47" t="n">
        <x:v>46254</x:v>
      </x:c>
      <x:c r="E59" s="47" t="n">
        <x:v>46284</x:v>
      </x:c>
      <x:c r="F59" s="76" t="n">
        <x:f>O59-P59</x:f>
        <x:v>7000</x:v>
      </x:c>
      <x:c r="G59" s="47" t="n">
        <x:v>46290</x:v>
      </x:c>
      <x:c r="H59" s="20" t="str">
        <x:v>Approved</x:v>
      </x:c>
      <x:c r="I59" s="20" t="str">
        <x:v>No</x:v>
      </x:c>
      <x:c r="J59" s="50" t="n">
        <x:f>MAX(0,DATE(2026,8,31)-E59)</x:f>
        <x:v>0</x:v>
      </x:c>
      <x:c r="K59" s="3" t="str">
        <x:f>IF(J59=0,"Current",IF(J59&lt;=30,"1–30",IF(J59&lt;=60,"31–60",IF(J59&lt;=90,"61–90","90+"))))</x:f>
        <x:v>Current</x:v>
      </x:c>
      <x:c r="L59" s="48" t="n">
        <x:f>IF(AND(H59="Approved",I59="No",Q59="Complete"),G59,0)</x:f>
        <x:v>46290</x:v>
      </x:c>
      <x:c r="M59" s="3" t="n">
        <x:f>IF(AND(H59="Approved",I59="No",Q59="Complete"),F59,0)</x:f>
        <x:v>7000</x:v>
      </x:c>
      <x:c r="N59" s="3" t="str">
        <x:f>IF(AND(H59="Approved",I59="No",Q59="Complete"),"Scheduled",IF(H59&lt;&gt;"Approved","Approve. ","")&amp;IF(Q59&lt;&gt;"Complete","Review. ","")&amp;IF(I59="Yes","Release hold.",""))</x:f>
        <x:v>Scheduled</x:v>
      </x:c>
      <x:c r="O59" s="20" t="n">
        <x:v>7000</x:v>
      </x:c>
      <x:c r="P59" s="20" t="n">
        <x:v>0</x:v>
      </x:c>
      <x:c r="Q59" s="20" t="str">
        <x:v>Complete</x:v>
      </x:c>
    </x:row>
    <x:row r="60" ht="21" customHeight="1">
      <x:c r="A60" s="1"/>
      <x:c r="B60" s="1"/>
      <x:c r="C60" s="46" t="str">
        <x:v>AP-2608</x:v>
      </x:c>
      <x:c r="D60" s="47" t="n">
        <x:v>46259</x:v>
      </x:c>
      <x:c r="E60" s="47" t="n">
        <x:v>46289</x:v>
      </x:c>
      <x:c r="F60" s="76" t="n">
        <x:f>O60-P60</x:f>
        <x:v>7000</x:v>
      </x:c>
      <x:c r="G60" s="47" t="n">
        <x:v>46290</x:v>
      </x:c>
      <x:c r="H60" s="20" t="str">
        <x:v>Approved</x:v>
      </x:c>
      <x:c r="I60" s="20" t="str">
        <x:v>No</x:v>
      </x:c>
      <x:c r="J60" s="50" t="n">
        <x:f>MAX(0,DATE(2026,8,31)-E60)</x:f>
        <x:v>0</x:v>
      </x:c>
      <x:c r="K60" s="3" t="str">
        <x:f>IF(J60=0,"Current",IF(J60&lt;=30,"1–30",IF(J60&lt;=60,"31–60",IF(J60&lt;=90,"61–90","90+"))))</x:f>
        <x:v>Current</x:v>
      </x:c>
      <x:c r="L60" s="48" t="n">
        <x:f>IF(AND(H60="Approved",I60="No",Q60="Complete"),G60,0)</x:f>
        <x:v>46290</x:v>
      </x:c>
      <x:c r="M60" s="3" t="n">
        <x:f>IF(AND(H60="Approved",I60="No",Q60="Complete"),F60,0)</x:f>
        <x:v>7000</x:v>
      </x:c>
      <x:c r="N60" s="3" t="str">
        <x:f>IF(AND(H60="Approved",I60="No",Q60="Complete"),"Scheduled",IF(H60&lt;&gt;"Approved","Approve. ","")&amp;IF(Q60&lt;&gt;"Complete","Review. ","")&amp;IF(I60="Yes","Release hold.",""))</x:f>
        <x:v>Scheduled</x:v>
      </x:c>
      <x:c r="O60" s="20" t="n">
        <x:v>7000</x:v>
      </x:c>
      <x:c r="P60" s="20" t="n">
        <x:v>0</x:v>
      </x:c>
      <x:c r="Q60" s="20" t="str">
        <x:v>Complete</x:v>
      </x:c>
    </x:row>
    <x:row r="61" ht="21" customHeight="1">
      <x:c r="A61" s="1"/>
      <x:c r="B61" s="1"/>
      <x:c r="C61" s="2"/>
      <x:c r="D61" s="2"/>
      <x:c r="E61" s="3"/>
      <x:c r="F61" s="3"/>
      <x:c r="G61" s="3"/>
      <x:c r="H61" s="3"/>
      <x:c r="I61" s="3"/>
      <x:c r="J61" s="3"/>
      <x:c r="K61" s="3"/>
      <x:c r="L61" s="3"/>
      <x:c r="M61" s="3"/>
      <x:c r="N61" s="3"/>
      <x:c r="O61" s="3"/>
      <x:c r="P61" s="3"/>
      <x:c r="Q61" s="3"/>
    </x:row>
    <x:row r="62" ht="21" customHeight="1">
      <x:c r="A62" s="1"/>
      <x:c r="B62" s="1"/>
      <x:c r="C62" s="35" t="str">
        <x:v>Total payables</x:v>
      </x:c>
      <x:c r="D62" s="35"/>
      <x:c r="E62" s="36"/>
      <x:c r="F62" s="36" t="n">
        <x:f>SUM(F53:F60)</x:f>
        <x:v>78000</x:v>
      </x:c>
      <x:c r="G62" s="36"/>
      <x:c r="H62" s="36"/>
      <x:c r="I62" s="36"/>
      <x:c r="J62" s="36"/>
      <x:c r="K62" s="36"/>
      <x:c r="L62" s="36"/>
      <x:c r="M62" s="36"/>
      <x:c r="N62" s="36"/>
      <x:c r="O62" s="3"/>
      <x:c r="P62" s="3"/>
      <x:c r="Q62" s="3"/>
    </x:row>
    <x:row r="63" ht="21" customHeight="1">
      <x:c r="A63" s="1"/>
      <x:c r="B63" s="1"/>
      <x:c r="C63" s="2"/>
      <x:c r="D63" s="2"/>
      <x:c r="E63" s="3"/>
      <x:c r="F63" s="3"/>
      <x:c r="G63" s="3"/>
      <x:c r="H63" s="3"/>
      <x:c r="I63" s="3"/>
      <x:c r="J63" s="3"/>
      <x:c r="K63" s="3"/>
      <x:c r="L63" s="3"/>
      <x:c r="M63" s="3"/>
      <x:c r="N63" s="3"/>
      <x:c r="O63" s="3"/>
      <x:c r="P63" s="3"/>
      <x:c r="Q63" s="3"/>
    </x:row>
    <x:row r="64" ht="21" customHeight="1">
      <x:c r="A64" s="1"/>
      <x:c r="B64" s="1"/>
      <x:c r="C64" s="2" t="str">
        <x:v>Due dates calculate age. Payment requires approval, completed review and no hold.</x:v>
      </x:c>
      <x:c r="D64" s="2"/>
      <x:c r="E64" s="3"/>
      <x:c r="F64" s="3"/>
      <x:c r="G64" s="3"/>
      <x:c r="H64" s="3"/>
      <x:c r="I64" s="3"/>
      <x:c r="J64" s="3"/>
      <x:c r="K64" s="3"/>
      <x:c r="L64" s="3"/>
      <x:c r="M64" s="3"/>
      <x:c r="N64" s="3"/>
      <x:c r="O64" s="3"/>
      <x:c r="P64" s="3"/>
      <x:c r="Q64" s="3"/>
    </x:row>
    <x:row r="65" ht="21" customHeight="1">
      <x:c r="A65" s="1"/>
      <x:c r="B65" s="1"/>
      <x:c r="C65" s="2"/>
      <x:c r="D65" s="2"/>
      <x:c r="E65" s="3"/>
      <x:c r="F65" s="3"/>
      <x:c r="G65" s="3"/>
      <x:c r="H65" s="3"/>
      <x:c r="I65" s="3"/>
      <x:c r="J65" s="3"/>
      <x:c r="K65" s="3"/>
      <x:c r="L65" s="3"/>
      <x:c r="M65" s="3"/>
      <x:c r="N65" s="3"/>
      <x:c r="O65" s="3"/>
      <x:c r="P65" s="3"/>
      <x:c r="Q65" s="3"/>
    </x:row>
    <x:row r="66" ht="23" customHeight="1">
      <x:c r="A66" s="1"/>
      <x:c r="B66" s="1"/>
      <x:c r="C66" s="23" t="str">
        <x:v>Ageing and workflow exposure</x:v>
      </x:c>
      <x:c r="D66" s="23"/>
      <x:c r="E66" s="24"/>
      <x:c r="F66" s="24"/>
      <x:c r="G66" s="24"/>
      <x:c r="H66" s="24"/>
      <x:c r="I66" s="24"/>
      <x:c r="J66" s="24"/>
      <x:c r="K66" s="24"/>
      <x:c r="L66" s="24"/>
      <x:c r="M66" s="24"/>
      <x:c r="N66" s="24"/>
      <x:c r="O66" s="24"/>
      <x:c r="P66" s="24"/>
      <x:c r="Q66" s="3"/>
    </x:row>
    <x:row r="67" ht="21" customHeight="1">
      <x:c r="A67" s="1"/>
      <x:c r="B67" s="1"/>
      <x:c r="C67" s="2" t="str">
        <x:v>Age band</x:v>
      </x:c>
      <x:c r="D67" s="2"/>
      <x:c r="E67" s="3" t="str">
        <x:v>AR</x:v>
      </x:c>
      <x:c r="F67" s="3" t="str">
        <x:v>AP</x:v>
      </x:c>
      <x:c r="G67" s="3"/>
      <x:c r="H67" s="3"/>
      <x:c r="I67" s="3"/>
      <x:c r="J67" s="3"/>
      <x:c r="K67" s="3"/>
      <x:c r="L67" s="3"/>
      <x:c r="M67" s="3"/>
      <x:c r="N67" s="3"/>
      <x:c r="O67" s="3"/>
      <x:c r="P67" s="3"/>
      <x:c r="Q67" s="3"/>
    </x:row>
    <x:row r="68" ht="21" customHeight="1">
      <x:c r="A68" s="1"/>
      <x:c r="B68" s="1"/>
      <x:c r="C68" s="2" t="str">
        <x:v>Current</x:v>
      </x:c>
      <x:c r="D68" s="2"/>
      <x:c r="E68" s="3" t="n">
        <x:f>SUMIFS($F$38:$F$45,$J$38:$J$45,C68)</x:f>
        <x:v>160000</x:v>
      </x:c>
      <x:c r="F68" s="3" t="n">
        <x:f>SUMIFS($F$53:$F$60,$K$53:$K$60,C68)</x:f>
        <x:v>38000</x:v>
      </x:c>
      <x:c r="G68" s="3"/>
      <x:c r="H68" s="3"/>
      <x:c r="I68" s="3"/>
      <x:c r="J68" s="3"/>
      <x:c r="K68" s="3" t="str">
        <x:v>Original invoice total</x:v>
      </x:c>
      <x:c r="L68" s="3"/>
      <x:c r="M68" s="3"/>
      <x:c r="N68" s="3"/>
      <x:c r="O68" s="3" t="n">
        <x:f>SUM(O53:O60)</x:f>
        <x:v>94000</x:v>
      </x:c>
      <x:c r="P68" s="3"/>
      <x:c r="Q68" s="3"/>
    </x:row>
    <x:row r="69" ht="21" customHeight="1">
      <x:c r="A69" s="1"/>
      <x:c r="B69" s="1"/>
      <x:c r="C69" s="2" t="str">
        <x:v>1–30</x:v>
      </x:c>
      <x:c r="D69" s="2"/>
      <x:c r="E69" s="3" t="n">
        <x:f>SUMIFS($F$38:$F$45,$J$38:$J$45,C69)</x:f>
        <x:v>98000</x:v>
      </x:c>
      <x:c r="F69" s="3" t="n">
        <x:f>SUMIFS($F$53:$F$60,$K$53:$K$60,C69)</x:f>
        <x:v>20000</x:v>
      </x:c>
      <x:c r="G69" s="3"/>
      <x:c r="H69" s="3"/>
      <x:c r="I69" s="3"/>
      <x:c r="J69" s="3"/>
      <x:c r="K69" s="3" t="str">
        <x:v>Paid to date</x:v>
      </x:c>
      <x:c r="L69" s="3"/>
      <x:c r="M69" s="3"/>
      <x:c r="N69" s="3"/>
      <x:c r="O69" s="3" t="n">
        <x:f>SUM(P53:P60)</x:f>
        <x:v>16000</x:v>
      </x:c>
      <x:c r="P69" s="3"/>
      <x:c r="Q69" s="3"/>
    </x:row>
    <x:row r="70" ht="21" customHeight="1">
      <x:c r="A70" s="1"/>
      <x:c r="B70" s="1"/>
      <x:c r="C70" s="2" t="str">
        <x:v>31–60</x:v>
      </x:c>
      <x:c r="D70" s="2"/>
      <x:c r="E70" s="3" t="n">
        <x:f>SUMIFS($F$38:$F$45,$J$38:$J$45,C70)</x:f>
        <x:v>80000</x:v>
      </x:c>
      <x:c r="F70" s="3" t="n">
        <x:f>SUMIFS($F$53:$F$60,$K$53:$K$60,C70)</x:f>
        <x:v>20000</x:v>
      </x:c>
      <x:c r="G70" s="3"/>
      <x:c r="H70" s="3"/>
      <x:c r="I70" s="3"/>
      <x:c r="J70" s="3"/>
      <x:c r="K70" s="3" t="str">
        <x:v>Outstanding ledger AP</x:v>
      </x:c>
      <x:c r="L70" s="3"/>
      <x:c r="M70" s="3"/>
      <x:c r="N70" s="3"/>
      <x:c r="O70" s="3" t="n">
        <x:f>O68-O69</x:f>
        <x:v>78000</x:v>
      </x:c>
      <x:c r="P70" s="3"/>
      <x:c r="Q70" s="3"/>
    </x:row>
    <x:row r="71" ht="21" customHeight="1">
      <x:c r="A71" s="1"/>
      <x:c r="B71" s="1"/>
      <x:c r="C71" s="2" t="str">
        <x:v>61–90</x:v>
      </x:c>
      <x:c r="D71" s="2"/>
      <x:c r="E71" s="3" t="n">
        <x:f>SUMIFS($F$38:$F$45,$J$38:$J$45,C71)</x:f>
        <x:v>22000</x:v>
      </x:c>
      <x:c r="F71" s="3" t="n">
        <x:f>SUMIFS($F$53:$F$60,$K$53:$K$60,C71)</x:f>
        <x:v>0</x:v>
      </x:c>
      <x:c r="G71" s="3"/>
      <x:c r="H71" s="3"/>
      <x:c r="I71" s="3"/>
      <x:c r="J71" s="3"/>
      <x:c r="K71" s="3" t="str">
        <x:v>Pending / held / not reviewed</x:v>
      </x:c>
      <x:c r="L71" s="3"/>
      <x:c r="M71" s="3"/>
      <x:c r="N71" s="3"/>
      <x:c r="O71" s="3" t="n">
        <x:f>SUM(F53:F60)-SUM(M53:M60)</x:f>
        <x:v>17000</x:v>
      </x:c>
      <x:c r="P71" s="3"/>
      <x:c r="Q71" s="3"/>
    </x:row>
    <x:row r="72" ht="21" customHeight="1">
      <x:c r="A72" s="1"/>
      <x:c r="B72" s="1"/>
      <x:c r="C72" s="2" t="str">
        <x:v>90+</x:v>
      </x:c>
      <x:c r="D72" s="2"/>
      <x:c r="E72" s="3" t="n">
        <x:f>SUMIFS($F$38:$F$45,$J$38:$J$45,C72)</x:f>
        <x:v>0</x:v>
      </x:c>
      <x:c r="F72" s="3" t="n">
        <x:f>SUMIFS($F$53:$F$60,$K$53:$K$60,C72)</x:f>
        <x:v>0</x:v>
      </x:c>
      <x:c r="G72" s="3"/>
      <x:c r="H72" s="3"/>
      <x:c r="I72" s="3"/>
      <x:c r="J72" s="3"/>
      <x:c r="K72" s="3" t="str">
        <x:v>Eligible scheduled AP</x:v>
      </x:c>
      <x:c r="L72" s="3"/>
      <x:c r="M72" s="3"/>
      <x:c r="N72" s="3"/>
      <x:c r="O72" s="3" t="n">
        <x:f>SUM(M53:M60)</x:f>
        <x:v>61000</x:v>
      </x:c>
      <x:c r="P72" s="3"/>
      <x:c r="Q72" s="3"/>
    </x:row>
    <x:row r="73" ht="21" customHeight="1">
      <x:c r="A73" s="1"/>
      <x:c r="B73" s="1"/>
      <x:c r="C73" s="2"/>
      <x:c r="D73" s="2"/>
      <x:c r="E73" s="3"/>
      <x:c r="F73" s="3"/>
      <x:c r="G73" s="3"/>
      <x:c r="H73" s="3"/>
      <x:c r="I73" s="3"/>
      <x:c r="J73" s="3"/>
      <x:c r="K73" s="3"/>
      <x:c r="L73" s="3"/>
      <x:c r="M73" s="3"/>
      <x:c r="N73" s="3"/>
      <x:c r="O73" s="3"/>
      <x:c r="P73" s="3"/>
      <x:c r="Q73" s="3"/>
    </x:row>
    <x:row r="74" ht="21" customHeight="1">
      <x:c r="A74" s="1"/>
      <x:c r="B74" s="1"/>
      <x:c r="C74" s="2" t="str">
        <x:v>AP requiring approval or release</x:v>
      </x:c>
      <x:c r="D74" s="2"/>
      <x:c r="E74" s="3" t="n">
        <x:f>SUM(F53:F60)-SUM(M53:M60)</x:f>
        <x:v>17000</x:v>
      </x:c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</x:row>
    <x:row r="75" ht="21" customHeight="1">
      <x:c r="A75" s="1"/>
      <x:c r="B75" s="1"/>
      <x:c r="C75" s="2"/>
      <x:c r="D75" s="2"/>
      <x:c r="E75" s="3"/>
      <x:c r="F75" s="3"/>
      <x:c r="G75" s="3"/>
      <x:c r="H75" s="3"/>
      <x:c r="I75" s="3"/>
      <x:c r="J75" s="3"/>
      <x:c r="K75" s="3"/>
      <x:c r="L75" s="3"/>
      <x:c r="M75" s="3"/>
      <x:c r="N75" s="3"/>
      <x:c r="O75" s="3"/>
      <x:c r="P75" s="3"/>
      <x:c r="Q75" s="3"/>
    </x:row>
    <x:row r="76" ht="21" customHeight="1">
      <x:c r="A76" s="1"/>
      <x:c r="B76" s="1"/>
      <x:c r="C76" s="2"/>
      <x:c r="D76" s="2"/>
      <x:c r="E76" s="3"/>
      <x:c r="F76" s="3"/>
      <x:c r="G76" s="3"/>
      <x:c r="H76" s="3"/>
      <x:c r="I76" s="3"/>
      <x:c r="J76" s="3"/>
      <x:c r="K76" s="3"/>
      <x:c r="L76" s="3"/>
      <x:c r="M76" s="3"/>
      <x:c r="N76" s="3"/>
      <x:c r="O76" s="3"/>
      <x:c r="P76" s="3"/>
      <x:c r="Q76" s="3"/>
    </x:row>
  </x:sheetData>
  <x:dataValidations count="3">
    <x:dataValidation type="list" sqref="Q53:Q60">
      <x:formula1>"Pending,Complete"</x:formula1>
    </x:dataValidation>
    <x:dataValidation type="list" sqref="H53:H60">
      <x:formula1>"Pending,Approved"</x:formula1>
    </x:dataValidation>
    <x:dataValidation type="list" sqref="I53:I60">
      <x:formula1>"Yes,No"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>
      <x:pane xSplit="4" ySplit="7" topLeftCell="E8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6" hidden="0" customWidth="1"/>
    <x:col min="4" max="4" width="3" hidden="0" customWidth="1"/>
    <x:col min="5" max="5" width="12.5" hidden="0" customWidth="1"/>
    <x:col min="6" max="6" width="12.5" hidden="0" customWidth="1"/>
    <x:col min="7" max="7" width="12.5" hidden="0" customWidth="1"/>
    <x:col min="8" max="8" width="12.5" hidden="0" customWidth="1"/>
    <x:col min="9" max="9" width="12.5" hidden="0" customWidth="1"/>
    <x:col min="10" max="10" width="12.5" hidden="0" customWidth="1"/>
    <x:col min="11" max="11" width="12.5" hidden="0" customWidth="1"/>
    <x:col min="12" max="12" width="12.5" hidden="0" customWidth="1"/>
    <x:col min="13" max="13" width="12.5" hidden="0" customWidth="1"/>
    <x:col min="14" max="14" width="12.5" hidden="0" customWidth="1"/>
    <x:col min="15" max="15" width="12.5" hidden="0" customWidth="1"/>
    <x:col min="16" max="16" width="12.5" hidden="0" customWidth="1"/>
    <x:col min="17" max="17" width="12.5" hidden="0" customWidth="1"/>
  </x:cols>
  <x:sheetData>
    <x:row r="1" ht="21" customHeight="1">
      <x:c r="A1" s="1"/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1" customHeight="1">
      <x:c r="A2" s="1"/>
      <x:c r="B2" s="1"/>
      <x:c r="C2" s="4" t="str">
        <x:v>Assets debt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</x:row>
    <x:row r="3" ht="21" customHeight="1">
      <x:c r="A3" s="1"/>
      <x:c r="B3" s="1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</x:row>
    <x:row r="4" ht="21" customHeight="1">
      <x:c r="A4" s="1"/>
      <x:c r="B4" s="1"/>
      <x:c r="C4" s="2" t="str">
        <x:v>Selected case</x:v>
      </x:c>
      <x:c r="D4" s="2"/>
      <x:c r="E4" s="8" t="str">
        <x:f>'Assumptions'!$G$4</x:f>
        <x:v>Base</x:v>
      </x:c>
      <x:c r="F4" s="7"/>
      <x:c r="G4" s="2"/>
      <x:c r="H4" s="9" t="str">
        <x:v>EUR · entirely fictional</x:v>
      </x:c>
      <x:c r="I4" s="2"/>
      <x:c r="J4" s="2"/>
      <x:c r="K4" s="2"/>
      <x:c r="L4" s="2"/>
      <x:c r="M4" s="2"/>
      <x:c r="N4" s="2"/>
      <x:c r="O4" s="2"/>
      <x:c r="P4" s="2"/>
      <x:c r="Q4" s="2"/>
    </x:row>
    <x:row r="5" ht="21" customHeight="1">
      <x:c r="A5" s="1"/>
      <x:c r="B5" s="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1" customHeight="1">
      <x:c r="A6" s="1"/>
      <x:c r="B6" s="1"/>
      <x:c r="C6" s="2"/>
      <x:c r="D6" s="2"/>
      <x:c r="E6" s="10" t="str">
        <x:v>Actual</x:v>
      </x:c>
      <x:c r="F6" s="10" t="str">
        <x:v>Actual</x:v>
      </x:c>
      <x:c r="G6" s="10" t="str">
        <x:v>Actual</x:v>
      </x:c>
      <x:c r="H6" s="10" t="str">
        <x:v>Actual</x:v>
      </x:c>
      <x:c r="I6" s="10" t="str">
        <x:v>Actual</x:v>
      </x:c>
      <x:c r="J6" s="10" t="str">
        <x:v>Actual</x:v>
      </x:c>
      <x:c r="K6" s="10" t="str">
        <x:v>Actual</x:v>
      </x:c>
      <x:c r="L6" s="10" t="str">
        <x:v>Actual</x:v>
      </x:c>
      <x:c r="M6" s="11" t="str">
        <x:v>Forecast</x:v>
      </x:c>
      <x:c r="N6" s="11" t="str">
        <x:v>Forecast</x:v>
      </x:c>
      <x:c r="O6" s="11" t="str">
        <x:v>Forecast</x:v>
      </x:c>
      <x:c r="P6" s="11" t="str">
        <x:v>Forecast</x:v>
      </x:c>
      <x:c r="Q6" s="2"/>
    </x:row>
    <x:row r="7" ht="25" customHeight="1">
      <x:c r="A7" s="1"/>
      <x:c r="B7" s="1"/>
      <x:c r="C7" s="17"/>
      <x:c r="D7" s="17"/>
      <x:c r="E7" s="18" t="n">
        <x:v>46023</x:v>
      </x:c>
      <x:c r="F7" s="18" t="n">
        <x:v>46054</x:v>
      </x:c>
      <x:c r="G7" s="18" t="n">
        <x:v>46082</x:v>
      </x:c>
      <x:c r="H7" s="18" t="n">
        <x:v>46113</x:v>
      </x:c>
      <x:c r="I7" s="18" t="n">
        <x:v>46143</x:v>
      </x:c>
      <x:c r="J7" s="18" t="n">
        <x:v>46174</x:v>
      </x:c>
      <x:c r="K7" s="18" t="n">
        <x:v>46204</x:v>
      </x:c>
      <x:c r="L7" s="18" t="n">
        <x:v>46235</x:v>
      </x:c>
      <x:c r="M7" s="18" t="n">
        <x:v>46266</x:v>
      </x:c>
      <x:c r="N7" s="18" t="n">
        <x:v>46296</x:v>
      </x:c>
      <x:c r="O7" s="18" t="n">
        <x:v>46327</x:v>
      </x:c>
      <x:c r="P7" s="18" t="n">
        <x:v>46357</x:v>
      </x:c>
      <x:c r="Q7" s="2"/>
    </x:row>
    <x:row r="8" ht="21" customHeight="1">
      <x:c r="A8" s="1"/>
      <x:c r="B8" s="1"/>
      <x:c r="C8" s="2" t="str">
        <x:v>Opening fixed assets at cost</x:v>
      </x:c>
      <x:c r="D8" s="2"/>
      <x:c r="E8" s="68" t="n">
        <x:f>'Actual inputs'!$E$42</x:f>
        <x:v>120000</x:v>
      </x:c>
      <x:c r="F8" s="3" t="n">
        <x:f>E10</x:f>
        <x:v>132000</x:v>
      </x:c>
      <x:c r="G8" s="3" t="n">
        <x:f>F10</x:f>
        <x:v>132000</x:v>
      </x:c>
      <x:c r="H8" s="3" t="n">
        <x:f>G10</x:f>
        <x:v>156000</x:v>
      </x:c>
      <x:c r="I8" s="3" t="n">
        <x:f>H10</x:f>
        <x:v>156000</x:v>
      </x:c>
      <x:c r="J8" s="3" t="n">
        <x:f>I10</x:f>
        <x:v>156000</x:v>
      </x:c>
      <x:c r="K8" s="3" t="n">
        <x:f>J10</x:f>
        <x:v>186000</x:v>
      </x:c>
      <x:c r="L8" s="3" t="n">
        <x:f>K10</x:f>
        <x:v>186000</x:v>
      </x:c>
      <x:c r="M8" s="3" t="n">
        <x:f>L10</x:f>
        <x:v>204000</x:v>
      </x:c>
      <x:c r="N8" s="3" t="n">
        <x:f>M10</x:f>
        <x:v>279000</x:v>
      </x:c>
      <x:c r="O8" s="3" t="n">
        <x:f>N10</x:f>
        <x:v>291000</x:v>
      </x:c>
      <x:c r="P8" s="3" t="n">
        <x:f>O10</x:f>
        <x:v>303000</x:v>
      </x:c>
      <x:c r="Q8" s="3"/>
    </x:row>
    <x:row r="9" ht="21" customHeight="1">
      <x:c r="A9" s="1"/>
      <x:c r="B9" s="1"/>
      <x:c r="C9" s="2" t="str">
        <x:v>Additions and cash capex</x:v>
      </x:c>
      <x:c r="D9" s="2"/>
      <x:c r="E9" s="68" t="n">
        <x:f>'Assumptions'!E59</x:f>
        <x:v>12000</x:v>
      </x:c>
      <x:c r="F9" s="68" t="n">
        <x:f>'Assumptions'!F59</x:f>
        <x:v>0</x:v>
      </x:c>
      <x:c r="G9" s="68" t="n">
        <x:f>'Assumptions'!G59</x:f>
        <x:v>24000</x:v>
      </x:c>
      <x:c r="H9" s="68" t="n">
        <x:f>'Assumptions'!H59</x:f>
        <x:v>0</x:v>
      </x:c>
      <x:c r="I9" s="68" t="n">
        <x:f>'Assumptions'!I59</x:f>
        <x:v>0</x:v>
      </x:c>
      <x:c r="J9" s="68" t="n">
        <x:f>'Assumptions'!J59</x:f>
        <x:v>30000</x:v>
      </x:c>
      <x:c r="K9" s="68" t="n">
        <x:f>'Assumptions'!K59</x:f>
        <x:v>0</x:v>
      </x:c>
      <x:c r="L9" s="68" t="n">
        <x:f>'Assumptions'!L59</x:f>
        <x:v>18000</x:v>
      </x:c>
      <x:c r="M9" s="68" t="n">
        <x:f>'Assumptions'!M59</x:f>
        <x:v>75000</x:v>
      </x:c>
      <x:c r="N9" s="68" t="n">
        <x:f>'Assumptions'!N59</x:f>
        <x:v>12000</x:v>
      </x:c>
      <x:c r="O9" s="68" t="n">
        <x:f>'Assumptions'!O59</x:f>
        <x:v>12000</x:v>
      </x:c>
      <x:c r="P9" s="68" t="n">
        <x:f>'Assumptions'!P59</x:f>
        <x:v>12000</x:v>
      </x:c>
      <x:c r="Q9" s="3"/>
    </x:row>
    <x:row r="10" ht="21" customHeight="1">
      <x:c r="A10" s="1"/>
      <x:c r="B10" s="1"/>
      <x:c r="C10" s="35" t="str">
        <x:v>Closing fixed assets at cost</x:v>
      </x:c>
      <x:c r="D10" s="35"/>
      <x:c r="E10" s="37" t="n">
        <x:f>SUM(E8:E9)</x:f>
        <x:v>132000</x:v>
      </x:c>
      <x:c r="F10" s="37" t="n">
        <x:f>SUM(F8:F9)</x:f>
        <x:v>132000</x:v>
      </x:c>
      <x:c r="G10" s="37" t="n">
        <x:f>SUM(G8:G9)</x:f>
        <x:v>156000</x:v>
      </x:c>
      <x:c r="H10" s="37" t="n">
        <x:f>SUM(H8:H9)</x:f>
        <x:v>156000</x:v>
      </x:c>
      <x:c r="I10" s="37" t="n">
        <x:f>SUM(I8:I9)</x:f>
        <x:v>156000</x:v>
      </x:c>
      <x:c r="J10" s="37" t="n">
        <x:f>SUM(J8:J9)</x:f>
        <x:v>186000</x:v>
      </x:c>
      <x:c r="K10" s="37" t="n">
        <x:f>SUM(K8:K9)</x:f>
        <x:v>186000</x:v>
      </x:c>
      <x:c r="L10" s="37" t="n">
        <x:f>SUM(L8:L9)</x:f>
        <x:v>204000</x:v>
      </x:c>
      <x:c r="M10" s="37" t="n">
        <x:f>SUM(M8:M9)</x:f>
        <x:v>279000</x:v>
      </x:c>
      <x:c r="N10" s="37" t="n">
        <x:f>SUM(N8:N9)</x:f>
        <x:v>291000</x:v>
      </x:c>
      <x:c r="O10" s="37" t="n">
        <x:f>SUM(O8:O9)</x:f>
        <x:v>303000</x:v>
      </x:c>
      <x:c r="P10" s="37" t="n">
        <x:f>SUM(P8:P9)</x:f>
        <x:v>315000</x:v>
      </x:c>
      <x:c r="Q10" s="3"/>
    </x:row>
    <x:row r="11" ht="21" customHeight="1">
      <x:c r="A11" s="1"/>
      <x:c r="B11" s="1"/>
      <x:c r="C11" s="2" t="str">
        <x:v>Opening accumulated depreciation</x:v>
      </x:c>
      <x:c r="D11" s="2"/>
      <x:c r="E11" s="68" t="n">
        <x:f>'Actual inputs'!$E$43</x:f>
        <x:v>36000</x:v>
      </x:c>
      <x:c r="F11" s="3" t="n">
        <x:f>E15</x:f>
        <x:v>38833.333333333336</x:v>
      </x:c>
      <x:c r="G11" s="3" t="n">
        <x:f>F15</x:f>
        <x:v>41666.66666666667</x:v>
      </x:c>
      <x:c r="H11" s="3" t="n">
        <x:f>G15</x:f>
        <x:v>45166.66666666667</x:v>
      </x:c>
      <x:c r="I11" s="3" t="n">
        <x:f>H15</x:f>
        <x:v>48666.66666666667</x:v>
      </x:c>
      <x:c r="J11" s="3" t="n">
        <x:f>I15</x:f>
        <x:v>52166.66666666667</x:v>
      </x:c>
      <x:c r="K11" s="3" t="n">
        <x:f>J15</x:f>
        <x:v>56500.00000000001</x:v>
      </x:c>
      <x:c r="L11" s="3" t="n">
        <x:f>K15</x:f>
        <x:v>60833.33333333334</x:v>
      </x:c>
      <x:c r="M11" s="3" t="n">
        <x:f>L15</x:f>
        <x:v>65666.66666666667</x:v>
      </x:c>
      <x:c r="N11" s="3" t="n">
        <x:f>M15</x:f>
        <x:v>72583.33333333334</x:v>
      </x:c>
      <x:c r="O11" s="3" t="n">
        <x:f>N15</x:f>
        <x:v>79833.33333333334</x:v>
      </x:c>
      <x:c r="P11" s="3" t="n">
        <x:f>O15</x:f>
        <x:v>87416.66666666667</x:v>
      </x:c>
      <x:c r="Q11" s="3"/>
    </x:row>
    <x:row r="12" ht="21" customHeight="1">
      <x:c r="A12" s="1"/>
      <x:c r="B12" s="1"/>
      <x:c r="C12" s="2" t="str">
        <x:v>Depreciation of opening assets</x:v>
      </x:c>
      <x:c r="D12" s="2"/>
      <x:c r="E12" s="68" t="n">
        <x:f>'Assumptions'!$E$75</x:f>
        <x:v>2500</x:v>
      </x:c>
      <x:c r="F12" s="68" t="n">
        <x:f>'Assumptions'!$E$75</x:f>
        <x:v>2500</x:v>
      </x:c>
      <x:c r="G12" s="68" t="n">
        <x:f>'Assumptions'!$E$75</x:f>
        <x:v>2500</x:v>
      </x:c>
      <x:c r="H12" s="68" t="n">
        <x:f>'Assumptions'!$E$75</x:f>
        <x:v>2500</x:v>
      </x:c>
      <x:c r="I12" s="68" t="n">
        <x:f>'Assumptions'!$E$75</x:f>
        <x:v>2500</x:v>
      </x:c>
      <x:c r="J12" s="68" t="n">
        <x:f>'Assumptions'!$E$75</x:f>
        <x:v>2500</x:v>
      </x:c>
      <x:c r="K12" s="68" t="n">
        <x:f>'Assumptions'!$E$75</x:f>
        <x:v>2500</x:v>
      </x:c>
      <x:c r="L12" s="68" t="n">
        <x:f>'Assumptions'!$E$75</x:f>
        <x:v>2500</x:v>
      </x:c>
      <x:c r="M12" s="68" t="n">
        <x:f>'Assumptions'!$E$75</x:f>
        <x:v>2500</x:v>
      </x:c>
      <x:c r="N12" s="68" t="n">
        <x:f>'Assumptions'!$E$75</x:f>
        <x:v>2500</x:v>
      </x:c>
      <x:c r="O12" s="68" t="n">
        <x:f>'Assumptions'!$E$75</x:f>
        <x:v>2500</x:v>
      </x:c>
      <x:c r="P12" s="68" t="n">
        <x:f>'Assumptions'!$E$75</x:f>
        <x:v>2500</x:v>
      </x:c>
      <x:c r="Q12" s="3"/>
    </x:row>
    <x:row r="13" ht="21" customHeight="1">
      <x:c r="A13" s="1"/>
      <x:c r="B13" s="1"/>
      <x:c r="C13" s="2" t="str">
        <x:v>Depreciation of new assets</x:v>
      </x:c>
      <x:c r="D13" s="2"/>
      <x:c r="E13" s="68" t="n">
        <x:f>(E10-'Actual inputs'!$E$42)/'Assumptions'!$E$76</x:f>
        <x:v>333.3333333333333</x:v>
      </x:c>
      <x:c r="F13" s="68" t="n">
        <x:f>(F10-'Actual inputs'!$E$42)/'Assumptions'!$E$76</x:f>
        <x:v>333.3333333333333</x:v>
      </x:c>
      <x:c r="G13" s="68" t="n">
        <x:f>(G10-'Actual inputs'!$E$42)/'Assumptions'!$E$76</x:f>
        <x:v>1000</x:v>
      </x:c>
      <x:c r="H13" s="68" t="n">
        <x:f>(H10-'Actual inputs'!$E$42)/'Assumptions'!$E$76</x:f>
        <x:v>1000</x:v>
      </x:c>
      <x:c r="I13" s="68" t="n">
        <x:f>(I10-'Actual inputs'!$E$42)/'Assumptions'!$E$76</x:f>
        <x:v>1000</x:v>
      </x:c>
      <x:c r="J13" s="68" t="n">
        <x:f>(J10-'Actual inputs'!$E$42)/'Assumptions'!$E$76</x:f>
        <x:v>1833.3333333333333</x:v>
      </x:c>
      <x:c r="K13" s="68" t="n">
        <x:f>(K10-'Actual inputs'!$E$42)/'Assumptions'!$E$76</x:f>
        <x:v>1833.3333333333333</x:v>
      </x:c>
      <x:c r="L13" s="68" t="n">
        <x:f>(L10-'Actual inputs'!$E$42)/'Assumptions'!$E$76</x:f>
        <x:v>2333.3333333333335</x:v>
      </x:c>
      <x:c r="M13" s="68" t="n">
        <x:f>(M10-'Actual inputs'!$E$42)/'Assumptions'!$E$76</x:f>
        <x:v>4416.666666666667</x:v>
      </x:c>
      <x:c r="N13" s="68" t="n">
        <x:f>(N10-'Actual inputs'!$E$42)/'Assumptions'!$E$76</x:f>
        <x:v>4750</x:v>
      </x:c>
      <x:c r="O13" s="68" t="n">
        <x:f>(O10-'Actual inputs'!$E$42)/'Assumptions'!$E$76</x:f>
        <x:v>5083.333333333333</x:v>
      </x:c>
      <x:c r="P13" s="68" t="n">
        <x:f>(P10-'Actual inputs'!$E$42)/'Assumptions'!$E$76</x:f>
        <x:v>5416.666666666667</x:v>
      </x:c>
      <x:c r="Q13" s="3"/>
    </x:row>
    <x:row r="14" ht="21" customHeight="1">
      <x:c r="A14" s="1"/>
      <x:c r="B14" s="1"/>
      <x:c r="C14" s="35" t="str">
        <x:v>Total depreciation</x:v>
      </x:c>
      <x:c r="D14" s="35"/>
      <x:c r="E14" s="37" t="n">
        <x:f>SUM(E12:E13)</x:f>
        <x:v>2833.3333333333335</x:v>
      </x:c>
      <x:c r="F14" s="37" t="n">
        <x:f>SUM(F12:F13)</x:f>
        <x:v>2833.3333333333335</x:v>
      </x:c>
      <x:c r="G14" s="37" t="n">
        <x:f>SUM(G12:G13)</x:f>
        <x:v>3500</x:v>
      </x:c>
      <x:c r="H14" s="37" t="n">
        <x:f>SUM(H12:H13)</x:f>
        <x:v>3500</x:v>
      </x:c>
      <x:c r="I14" s="37" t="n">
        <x:f>SUM(I12:I13)</x:f>
        <x:v>3500</x:v>
      </x:c>
      <x:c r="J14" s="37" t="n">
        <x:f>SUM(J12:J13)</x:f>
        <x:v>4333.333333333333</x:v>
      </x:c>
      <x:c r="K14" s="37" t="n">
        <x:f>SUM(K12:K13)</x:f>
        <x:v>4333.333333333333</x:v>
      </x:c>
      <x:c r="L14" s="37" t="n">
        <x:f>SUM(L12:L13)</x:f>
        <x:v>4833.333333333334</x:v>
      </x:c>
      <x:c r="M14" s="37" t="n">
        <x:f>SUM(M12:M13)</x:f>
        <x:v>6916.666666666667</x:v>
      </x:c>
      <x:c r="N14" s="37" t="n">
        <x:f>SUM(N12:N13)</x:f>
        <x:v>7250</x:v>
      </x:c>
      <x:c r="O14" s="37" t="n">
        <x:f>SUM(O12:O13)</x:f>
        <x:v>7583.333333333333</x:v>
      </x:c>
      <x:c r="P14" s="37" t="n">
        <x:f>SUM(P12:P13)</x:f>
        <x:v>7916.666666666667</x:v>
      </x:c>
      <x:c r="Q14" s="3"/>
    </x:row>
    <x:row r="15" ht="21" customHeight="1">
      <x:c r="A15" s="1"/>
      <x:c r="B15" s="1"/>
      <x:c r="C15" s="2" t="str">
        <x:v>Closing accumulated depreciation</x:v>
      </x:c>
      <x:c r="D15" s="2"/>
      <x:c r="E15" s="3" t="n">
        <x:f>SUM(E11,E14)</x:f>
        <x:v>38833.333333333336</x:v>
      </x:c>
      <x:c r="F15" s="3" t="n">
        <x:f>SUM(F11,F14)</x:f>
        <x:v>41666.66666666667</x:v>
      </x:c>
      <x:c r="G15" s="3" t="n">
        <x:f>SUM(G11,G14)</x:f>
        <x:v>45166.66666666667</x:v>
      </x:c>
      <x:c r="H15" s="3" t="n">
        <x:f>SUM(H11,H14)</x:f>
        <x:v>48666.66666666667</x:v>
      </x:c>
      <x:c r="I15" s="3" t="n">
        <x:f>SUM(I11,I14)</x:f>
        <x:v>52166.66666666667</x:v>
      </x:c>
      <x:c r="J15" s="3" t="n">
        <x:f>SUM(J11,J14)</x:f>
        <x:v>56500.00000000001</x:v>
      </x:c>
      <x:c r="K15" s="3" t="n">
        <x:f>SUM(K11,K14)</x:f>
        <x:v>60833.33333333334</x:v>
      </x:c>
      <x:c r="L15" s="3" t="n">
        <x:f>SUM(L11,L14)</x:f>
        <x:v>65666.66666666667</x:v>
      </x:c>
      <x:c r="M15" s="3" t="n">
        <x:f>SUM(M11,M14)</x:f>
        <x:v>72583.33333333334</x:v>
      </x:c>
      <x:c r="N15" s="3" t="n">
        <x:f>SUM(N11,N14)</x:f>
        <x:v>79833.33333333334</x:v>
      </x:c>
      <x:c r="O15" s="3" t="n">
        <x:f>SUM(O11,O14)</x:f>
        <x:v>87416.66666666667</x:v>
      </x:c>
      <x:c r="P15" s="3" t="n">
        <x:f>SUM(P11,P14)</x:f>
        <x:v>95333.33333333334</x:v>
      </x:c>
      <x:c r="Q15" s="3"/>
    </x:row>
    <x:row r="16" ht="21" customHeight="1">
      <x:c r="A16" s="1"/>
      <x:c r="B16" s="1"/>
      <x:c r="C16" s="35" t="str">
        <x:v>Net fixed assets</x:v>
      </x:c>
      <x:c r="D16" s="35"/>
      <x:c r="E16" s="37" t="n">
        <x:f>E10-E15</x:f>
        <x:v>93166.66666666666</x:v>
      </x:c>
      <x:c r="F16" s="37" t="n">
        <x:f>F10-F15</x:f>
        <x:v>90333.33333333333</x:v>
      </x:c>
      <x:c r="G16" s="37" t="n">
        <x:f>G10-G15</x:f>
        <x:v>110833.33333333333</x:v>
      </x:c>
      <x:c r="H16" s="37" t="n">
        <x:f>H10-H15</x:f>
        <x:v>107333.33333333333</x:v>
      </x:c>
      <x:c r="I16" s="37" t="n">
        <x:f>I10-I15</x:f>
        <x:v>103833.33333333333</x:v>
      </x:c>
      <x:c r="J16" s="37" t="n">
        <x:f>J10-J15</x:f>
        <x:v>129500</x:v>
      </x:c>
      <x:c r="K16" s="37" t="n">
        <x:f>K10-K15</x:f>
        <x:v>125166.66666666666</x:v>
      </x:c>
      <x:c r="L16" s="37" t="n">
        <x:f>L10-L15</x:f>
        <x:v>138333.3333333333</x:v>
      </x:c>
      <x:c r="M16" s="37" t="n">
        <x:f>M10-M15</x:f>
        <x:v>206416.66666666666</x:v>
      </x:c>
      <x:c r="N16" s="37" t="n">
        <x:f>N10-N15</x:f>
        <x:v>211166.66666666666</x:v>
      </x:c>
      <x:c r="O16" s="37" t="n">
        <x:f>O10-O15</x:f>
        <x:v>215583.3333333333</x:v>
      </x:c>
      <x:c r="P16" s="37" t="n">
        <x:f>P10-P15</x:f>
        <x:v>219666.66666666666</x:v>
      </x:c>
      <x:c r="Q16" s="3"/>
    </x:row>
    <x:row r="17" ht="21" customHeight="1">
      <x:c r="A17" s="1"/>
      <x:c r="B17" s="1"/>
      <x:c r="C17" s="2"/>
      <x:c r="D17" s="2"/>
      <x:c r="E17" s="3"/>
      <x:c r="F17" s="3"/>
      <x:c r="G17" s="3"/>
      <x:c r="H17" s="3"/>
      <x:c r="I17" s="3"/>
      <x:c r="J17" s="3"/>
      <x:c r="K17" s="3"/>
      <x:c r="L17" s="3"/>
      <x:c r="M17" s="3"/>
      <x:c r="N17" s="3"/>
      <x:c r="O17" s="3"/>
      <x:c r="P17" s="3"/>
      <x:c r="Q17" s="3"/>
    </x:row>
    <x:row r="18" ht="21" customHeight="1">
      <x:c r="A18" s="1"/>
      <x:c r="B18" s="1"/>
      <x:c r="C18" s="2" t="str">
        <x:v>Opening debt</x:v>
      </x:c>
      <x:c r="D18" s="2"/>
      <x:c r="E18" s="68" t="n">
        <x:f>'Actual inputs'!$E$48</x:f>
        <x:v>180000</x:v>
      </x:c>
      <x:c r="F18" s="3" t="n">
        <x:f>E20</x:f>
        <x:v>175000</x:v>
      </x:c>
      <x:c r="G18" s="3" t="n">
        <x:f>F20</x:f>
        <x:v>170000</x:v>
      </x:c>
      <x:c r="H18" s="3" t="n">
        <x:f>G20</x:f>
        <x:v>165000</x:v>
      </x:c>
      <x:c r="I18" s="3" t="n">
        <x:f>H20</x:f>
        <x:v>160000</x:v>
      </x:c>
      <x:c r="J18" s="3" t="n">
        <x:f>I20</x:f>
        <x:v>155000</x:v>
      </x:c>
      <x:c r="K18" s="3" t="n">
        <x:f>J20</x:f>
        <x:v>150000</x:v>
      </x:c>
      <x:c r="L18" s="3" t="n">
        <x:f>K20</x:f>
        <x:v>145000</x:v>
      </x:c>
      <x:c r="M18" s="3" t="n">
        <x:f>L20</x:f>
        <x:v>140000</x:v>
      </x:c>
      <x:c r="N18" s="3" t="n">
        <x:f>M20</x:f>
        <x:v>135000</x:v>
      </x:c>
      <x:c r="O18" s="3" t="n">
        <x:f>N20</x:f>
        <x:v>130000</x:v>
      </x:c>
      <x:c r="P18" s="3" t="n">
        <x:f>O20</x:f>
        <x:v>125000</x:v>
      </x:c>
      <x:c r="Q18" s="3"/>
    </x:row>
    <x:row r="19" ht="21" customHeight="1">
      <x:c r="A19" s="1"/>
      <x:c r="B19" s="1"/>
      <x:c r="C19" s="2" t="str">
        <x:v>Principal repayment</x:v>
      </x:c>
      <x:c r="D19" s="2"/>
      <x:c r="E19" s="68" t="n">
        <x:f>'Assumptions'!$E$77</x:f>
        <x:v>5000</x:v>
      </x:c>
      <x:c r="F19" s="68" t="n">
        <x:f>'Assumptions'!$E$77</x:f>
        <x:v>5000</x:v>
      </x:c>
      <x:c r="G19" s="68" t="n">
        <x:f>'Assumptions'!$E$77</x:f>
        <x:v>5000</x:v>
      </x:c>
      <x:c r="H19" s="68" t="n">
        <x:f>'Assumptions'!$E$77</x:f>
        <x:v>5000</x:v>
      </x:c>
      <x:c r="I19" s="68" t="n">
        <x:f>'Assumptions'!$E$77</x:f>
        <x:v>5000</x:v>
      </x:c>
      <x:c r="J19" s="68" t="n">
        <x:f>'Assumptions'!$E$77</x:f>
        <x:v>5000</x:v>
      </x:c>
      <x:c r="K19" s="68" t="n">
        <x:f>'Assumptions'!$E$77</x:f>
        <x:v>5000</x:v>
      </x:c>
      <x:c r="L19" s="68" t="n">
        <x:f>'Assumptions'!$E$77</x:f>
        <x:v>5000</x:v>
      </x:c>
      <x:c r="M19" s="68" t="n">
        <x:f>'Assumptions'!$E$77</x:f>
        <x:v>5000</x:v>
      </x:c>
      <x:c r="N19" s="68" t="n">
        <x:f>'Assumptions'!$E$77</x:f>
        <x:v>5000</x:v>
      </x:c>
      <x:c r="O19" s="68" t="n">
        <x:f>'Assumptions'!$E$77</x:f>
        <x:v>5000</x:v>
      </x:c>
      <x:c r="P19" s="68" t="n">
        <x:f>'Assumptions'!$E$77</x:f>
        <x:v>5000</x:v>
      </x:c>
      <x:c r="Q19" s="3"/>
    </x:row>
    <x:row r="20" ht="21" customHeight="1">
      <x:c r="A20" s="1"/>
      <x:c r="B20" s="1"/>
      <x:c r="C20" s="35" t="str">
        <x:v>Closing debt</x:v>
      </x:c>
      <x:c r="D20" s="35"/>
      <x:c r="E20" s="37" t="n">
        <x:f>E18-E19</x:f>
        <x:v>175000</x:v>
      </x:c>
      <x:c r="F20" s="37" t="n">
        <x:f>F18-F19</x:f>
        <x:v>170000</x:v>
      </x:c>
      <x:c r="G20" s="37" t="n">
        <x:f>G18-G19</x:f>
        <x:v>165000</x:v>
      </x:c>
      <x:c r="H20" s="37" t="n">
        <x:f>H18-H19</x:f>
        <x:v>160000</x:v>
      </x:c>
      <x:c r="I20" s="37" t="n">
        <x:f>I18-I19</x:f>
        <x:v>155000</x:v>
      </x:c>
      <x:c r="J20" s="37" t="n">
        <x:f>J18-J19</x:f>
        <x:v>150000</x:v>
      </x:c>
      <x:c r="K20" s="37" t="n">
        <x:f>K18-K19</x:f>
        <x:v>145000</x:v>
      </x:c>
      <x:c r="L20" s="37" t="n">
        <x:f>L18-L19</x:f>
        <x:v>140000</x:v>
      </x:c>
      <x:c r="M20" s="37" t="n">
        <x:f>M18-M19</x:f>
        <x:v>135000</x:v>
      </x:c>
      <x:c r="N20" s="37" t="n">
        <x:f>N18-N19</x:f>
        <x:v>130000</x:v>
      </x:c>
      <x:c r="O20" s="37" t="n">
        <x:f>O18-O19</x:f>
        <x:v>125000</x:v>
      </x:c>
      <x:c r="P20" s="37" t="n">
        <x:f>P18-P19</x:f>
        <x:v>120000</x:v>
      </x:c>
      <x:c r="Q20" s="3"/>
    </x:row>
    <x:row r="21" ht="21" customHeight="1">
      <x:c r="A21" s="1"/>
      <x:c r="B21" s="1"/>
      <x:c r="C21" s="2" t="str">
        <x:v>Annual interest rate</x:v>
      </x:c>
      <x:c r="D21" s="2"/>
      <x:c r="E21" s="73" t="n">
        <x:f>'Assumptions'!$E$73</x:f>
        <x:v>0.06</x:v>
      </x:c>
      <x:c r="F21" s="73" t="n">
        <x:f>'Assumptions'!$E$73</x:f>
        <x:v>0.06</x:v>
      </x:c>
      <x:c r="G21" s="73" t="n">
        <x:f>'Assumptions'!$E$73</x:f>
        <x:v>0.06</x:v>
      </x:c>
      <x:c r="H21" s="73" t="n">
        <x:f>'Assumptions'!$E$73</x:f>
        <x:v>0.06</x:v>
      </x:c>
      <x:c r="I21" s="73" t="n">
        <x:f>'Assumptions'!$E$73</x:f>
        <x:v>0.06</x:v>
      </x:c>
      <x:c r="J21" s="73" t="n">
        <x:f>'Assumptions'!$E$73</x:f>
        <x:v>0.06</x:v>
      </x:c>
      <x:c r="K21" s="73" t="n">
        <x:f>'Assumptions'!$E$73</x:f>
        <x:v>0.06</x:v>
      </x:c>
      <x:c r="L21" s="73" t="n">
        <x:f>'Assumptions'!$E$73</x:f>
        <x:v>0.06</x:v>
      </x:c>
      <x:c r="M21" s="73" t="n">
        <x:f>'Assumptions'!$E$73</x:f>
        <x:v>0.06</x:v>
      </x:c>
      <x:c r="N21" s="73" t="n">
        <x:f>'Assumptions'!$E$73</x:f>
        <x:v>0.06</x:v>
      </x:c>
      <x:c r="O21" s="73" t="n">
        <x:f>'Assumptions'!$E$73</x:f>
        <x:v>0.06</x:v>
      </x:c>
      <x:c r="P21" s="73" t="n">
        <x:f>'Assumptions'!$E$73</x:f>
        <x:v>0.06</x:v>
      </x:c>
      <x:c r="Q21" s="3"/>
    </x:row>
    <x:row r="22" ht="21" customHeight="1">
      <x:c r="A22" s="1"/>
      <x:c r="B22" s="1"/>
      <x:c r="C22" s="2" t="str">
        <x:v>Interest expense</x:v>
      </x:c>
      <x:c r="D22" s="2"/>
      <x:c r="E22" s="3" t="n">
        <x:f>E18*E21/12</x:f>
        <x:v>900</x:v>
      </x:c>
      <x:c r="F22" s="3" t="n">
        <x:f>F18*F21/12</x:f>
        <x:v>875</x:v>
      </x:c>
      <x:c r="G22" s="3" t="n">
        <x:f>G18*G21/12</x:f>
        <x:v>850</x:v>
      </x:c>
      <x:c r="H22" s="3" t="n">
        <x:f>H18*H21/12</x:f>
        <x:v>825</x:v>
      </x:c>
      <x:c r="I22" s="3" t="n">
        <x:f>I18*I21/12</x:f>
        <x:v>800</x:v>
      </x:c>
      <x:c r="J22" s="3" t="n">
        <x:f>J18*J21/12</x:f>
        <x:v>775</x:v>
      </x:c>
      <x:c r="K22" s="3" t="n">
        <x:f>K18*K21/12</x:f>
        <x:v>750</x:v>
      </x:c>
      <x:c r="L22" s="3" t="n">
        <x:f>L18*L21/12</x:f>
        <x:v>725</x:v>
      </x:c>
      <x:c r="M22" s="3" t="n">
        <x:f>M18*M21/12</x:f>
        <x:v>700</x:v>
      </x:c>
      <x:c r="N22" s="3" t="n">
        <x:f>N18*N21/12</x:f>
        <x:v>675</x:v>
      </x:c>
      <x:c r="O22" s="3" t="n">
        <x:f>O18*O21/12</x:f>
        <x:v>650</x:v>
      </x:c>
      <x:c r="P22" s="3" t="n">
        <x:f>P18*P21/12</x:f>
        <x:v>625</x:v>
      </x:c>
      <x:c r="Q22" s="3"/>
    </x:row>
    <x:row r="23" ht="21" customHeight="1">
      <x:c r="A23" s="1"/>
      <x:c r="B23" s="1"/>
      <x:c r="C23" s="2"/>
      <x:c r="D23" s="2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</x:row>
    <x:row r="24" ht="21" customHeight="1">
      <x:c r="A24" s="1"/>
      <x:c r="B24" s="1"/>
      <x:c r="C24" s="2" t="str">
        <x:v>Opening net tax position</x:v>
      </x:c>
      <x:c r="D24" s="2"/>
      <x:c r="E24" s="68" t="n">
        <x:f>'Actual inputs'!$E$47</x:f>
        <x:v>12000</x:v>
      </x:c>
      <x:c r="F24" s="3" t="n">
        <x:f>E27</x:f>
        <x:v>14883.333333333334</x:v>
      </x:c>
      <x:c r="G24" s="3" t="n">
        <x:f>F27</x:f>
        <x:v>19401.666666666668</x:v>
      </x:c>
      <x:c r="H24" s="3" t="n">
        <x:f>G27</x:f>
        <x:v>6961.666666666668</x:v>
      </x:c>
      <x:c r="I24" s="3" t="n">
        <x:f>H27</x:f>
        <x:v>14466.666666666668</x:v>
      </x:c>
      <x:c r="J24" s="3" t="n">
        <x:f>I27</x:f>
        <x:v>19321.666666666668</x:v>
      </x:c>
      <x:c r="K24" s="3" t="n">
        <x:f>J27</x:f>
        <x:v>6350</x:v>
      </x:c>
      <x:c r="L24" s="3" t="n">
        <x:f>K27</x:f>
        <x:v>9233.333333333334</x:v>
      </x:c>
      <x:c r="M24" s="3" t="n">
        <x:f>L27</x:f>
        <x:v>9841.666666666668</x:v>
      </x:c>
      <x:c r="N24" s="3" t="n">
        <x:f>M27</x:f>
        <x:v>-4971.666666666664</x:v>
      </x:c>
      <x:c r="O24" s="3" t="n">
        <x:f>N27</x:f>
        <x:v>7963.333333333336</x:v>
      </x:c>
      <x:c r="P24" s="3" t="n">
        <x:f>O27</x:f>
        <x:v>24416.66666666667</x:v>
      </x:c>
      <x:c r="Q24" s="3"/>
    </x:row>
    <x:row r="25" ht="21" customHeight="1">
      <x:c r="A25" s="1"/>
      <x:c r="B25" s="1"/>
      <x:c r="C25" s="2" t="str">
        <x:v>Current tax expense</x:v>
      </x:c>
      <x:c r="D25" s="2"/>
      <x:c r="E25" s="68" t="n">
        <x:f>-'P&amp;L'!E29</x:f>
        <x:v>2883.3333333333335</x:v>
      </x:c>
      <x:c r="F25" s="68" t="n">
        <x:f>-'P&amp;L'!F29</x:f>
        <x:v>4518.333333333334</x:v>
      </x:c>
      <x:c r="G25" s="68" t="n">
        <x:f>-'P&amp;L'!G29</x:f>
        <x:v>7560</x:v>
      </x:c>
      <x:c r="H25" s="68" t="n">
        <x:f>-'P&amp;L'!H29</x:f>
        <x:v>7505</x:v>
      </x:c>
      <x:c r="I25" s="68" t="n">
        <x:f>-'P&amp;L'!I29</x:f>
        <x:v>4855</x:v>
      </x:c>
      <x:c r="J25" s="68" t="n">
        <x:f>-'P&amp;L'!J29</x:f>
        <x:v>5028.333333333334</x:v>
      </x:c>
      <x:c r="K25" s="68" t="n">
        <x:f>-'P&amp;L'!K29</x:f>
        <x:v>2883.333333333334</x:v>
      </x:c>
      <x:c r="L25" s="68" t="n">
        <x:f>-'P&amp;L'!L29</x:f>
        <x:v>608.3333333333333</x:v>
      </x:c>
      <x:c r="M25" s="68" t="n">
        <x:f>-'P&amp;L'!M29</x:f>
        <x:v>10186.666666666668</x:v>
      </x:c>
      <x:c r="N25" s="68" t="n">
        <x:f>-'P&amp;L'!N29</x:f>
        <x:v>12935</x:v>
      </x:c>
      <x:c r="O25" s="68" t="n">
        <x:f>-'P&amp;L'!O29</x:f>
        <x:v>16453.333333333336</x:v>
      </x:c>
      <x:c r="P25" s="68" t="n">
        <x:f>-'P&amp;L'!P29</x:f>
        <x:v>12911.666666666668</x:v>
      </x:c>
      <x:c r="Q25" s="3"/>
    </x:row>
    <x:row r="26" ht="21" customHeight="1">
      <x:c r="A26" s="1"/>
      <x:c r="B26" s="1"/>
      <x:c r="C26" s="2" t="str">
        <x:v>Tax paid</x:v>
      </x:c>
      <x:c r="D26" s="2"/>
      <x:c r="E26" s="68" t="n">
        <x:f>'Assumptions'!E62</x:f>
        <x:v>0</x:v>
      </x:c>
      <x:c r="F26" s="68" t="n">
        <x:f>'Assumptions'!F62</x:f>
        <x:v>0</x:v>
      </x:c>
      <x:c r="G26" s="68" t="n">
        <x:f>'Assumptions'!G62</x:f>
        <x:v>20000</x:v>
      </x:c>
      <x:c r="H26" s="68" t="n">
        <x:f>'Assumptions'!H62</x:f>
        <x:v>0</x:v>
      </x:c>
      <x:c r="I26" s="68" t="n">
        <x:f>'Assumptions'!I62</x:f>
        <x:v>0</x:v>
      </x:c>
      <x:c r="J26" s="68" t="n">
        <x:f>'Assumptions'!J62</x:f>
        <x:v>18000</x:v>
      </x:c>
      <x:c r="K26" s="68" t="n">
        <x:f>'Assumptions'!K62</x:f>
        <x:v>0</x:v>
      </x:c>
      <x:c r="L26" s="68" t="n">
        <x:f>'Assumptions'!L62</x:f>
        <x:v>0</x:v>
      </x:c>
      <x:c r="M26" s="68" t="n">
        <x:f>'Assumptions'!M62</x:f>
        <x:v>25000</x:v>
      </x:c>
      <x:c r="N26" s="68" t="n">
        <x:f>'Assumptions'!N62</x:f>
        <x:v>0</x:v>
      </x:c>
      <x:c r="O26" s="68" t="n">
        <x:f>'Assumptions'!O62</x:f>
        <x:v>0</x:v>
      </x:c>
      <x:c r="P26" s="68" t="n">
        <x:f>'Assumptions'!P62</x:f>
        <x:v>15000</x:v>
      </x:c>
      <x:c r="Q26" s="3"/>
    </x:row>
    <x:row r="27" ht="21" customHeight="1">
      <x:c r="A27" s="1"/>
      <x:c r="B27" s="1"/>
      <x:c r="C27" s="35" t="str">
        <x:v>Closing net tax position</x:v>
      </x:c>
      <x:c r="D27" s="35"/>
      <x:c r="E27" s="37" t="n">
        <x:f>SUM(E24:E25)-E26</x:f>
        <x:v>14883.333333333334</x:v>
      </x:c>
      <x:c r="F27" s="37" t="n">
        <x:f>SUM(F24:F25)-F26</x:f>
        <x:v>19401.666666666668</x:v>
      </x:c>
      <x:c r="G27" s="37" t="n">
        <x:f>SUM(G24:G25)-G26</x:f>
        <x:v>6961.666666666668</x:v>
      </x:c>
      <x:c r="H27" s="37" t="n">
        <x:f>SUM(H24:H25)-H26</x:f>
        <x:v>14466.666666666668</x:v>
      </x:c>
      <x:c r="I27" s="37" t="n">
        <x:f>SUM(I24:I25)-I26</x:f>
        <x:v>19321.666666666668</x:v>
      </x:c>
      <x:c r="J27" s="37" t="n">
        <x:f>SUM(J24:J25)-J26</x:f>
        <x:v>6350</x:v>
      </x:c>
      <x:c r="K27" s="37" t="n">
        <x:f>SUM(K24:K25)-K26</x:f>
        <x:v>9233.333333333334</x:v>
      </x:c>
      <x:c r="L27" s="37" t="n">
        <x:f>SUM(L24:L25)-L26</x:f>
        <x:v>9841.666666666668</x:v>
      </x:c>
      <x:c r="M27" s="37" t="n">
        <x:f>SUM(M24:M25)-M26</x:f>
        <x:v>-4971.666666666664</x:v>
      </x:c>
      <x:c r="N27" s="37" t="n">
        <x:f>SUM(N24:N25)-N26</x:f>
        <x:v>7963.333333333336</x:v>
      </x:c>
      <x:c r="O27" s="37" t="n">
        <x:f>SUM(O24:O25)-O26</x:f>
        <x:v>24416.66666666667</x:v>
      </x:c>
      <x:c r="P27" s="37" t="n">
        <x:f>SUM(P24:P25)-P26</x:f>
        <x:v>22328.333333333343</x:v>
      </x:c>
      <x:c r="Q27" s="3"/>
    </x:row>
    <x:row r="28" ht="21" customHeight="1">
      <x:c r="A28" s="1"/>
      <x:c r="B28" s="1"/>
      <x:c r="C28" s="2"/>
      <x:c r="D28" s="2"/>
      <x:c r="E28" s="3"/>
      <x:c r="F28" s="3"/>
      <x:c r="G28" s="3"/>
      <x:c r="H28" s="3"/>
      <x:c r="I28" s="3"/>
      <x:c r="J28" s="3"/>
      <x:c r="K28" s="3"/>
      <x:c r="L28" s="3"/>
      <x:c r="M28" s="3"/>
      <x:c r="N28" s="3"/>
      <x:c r="O28" s="3"/>
      <x:c r="P28" s="3"/>
      <x:c r="Q28" s="3"/>
    </x:row>
    <x:row r="29" ht="21" customHeight="1">
      <x:c r="A29" s="1"/>
      <x:c r="B29" s="1"/>
      <x:c r="C29" s="2"/>
      <x:c r="D29" s="2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</x:row>
    <x:row r="30" ht="21" customHeight="1">
      <x:c r="A30" s="1"/>
      <x:c r="B30" s="1"/>
      <x:c r="C30" s="2" t="str">
        <x:v>New additions: 36-month straight-line, full month charged on purchase, zero residual.</x:v>
      </x:c>
      <x:c r="D30" s="2"/>
      <x:c r="E30" s="3"/>
      <x:c r="F30" s="3"/>
      <x:c r="G30" s="3"/>
      <x:c r="H30" s="3"/>
      <x:c r="I30" s="3"/>
      <x:c r="J30" s="3"/>
      <x:c r="K30" s="3"/>
      <x:c r="L30" s="3"/>
      <x:c r="M30" s="3"/>
      <x:c r="N30" s="3"/>
      <x:c r="O30" s="3"/>
      <x:c r="P30" s="3"/>
      <x:c r="Q30" s="3"/>
    </x:row>
  </x:sheetData>
  <x:pageMargins left="0.7" right="0.7" top="0.75" bottom="0.75" header="0.3" footer="0.3"/>
</x:worksheet>
</file>