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aafa539be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831fccf4e4bc4805"/>
    <x:sheet xmlns:r="http://schemas.openxmlformats.org/officeDocument/2006/relationships" name="Assumptions" sheetId="2" r:id="R3e38750e6fe44f84"/>
    <x:sheet xmlns:r="http://schemas.openxmlformats.org/officeDocument/2006/relationships" name="P&amp;L" sheetId="3" r:id="R738dedba28c24a9f"/>
    <x:sheet xmlns:r="http://schemas.openxmlformats.org/officeDocument/2006/relationships" name="Balance sheet" sheetId="4" r:id="Rc6a7130bd7a94335"/>
    <x:sheet xmlns:r="http://schemas.openxmlformats.org/officeDocument/2006/relationships" name="Cash flow" sheetId="5" r:id="Raf7067588b8f458e"/>
    <x:sheet xmlns:r="http://schemas.openxmlformats.org/officeDocument/2006/relationships" name="13 week cash" sheetId="6" r:id="R6deb4a2566154575"/>
    <x:sheet xmlns:r="http://schemas.openxmlformats.org/officeDocument/2006/relationships" name="Engagements" sheetId="7" r:id="Rf7d8de7114eb42b6"/>
    <x:sheet xmlns:r="http://schemas.openxmlformats.org/officeDocument/2006/relationships" name="Team capacity" sheetId="8" r:id="Rb00b95f8b3b64611"/>
    <x:sheet xmlns:r="http://schemas.openxmlformats.org/officeDocument/2006/relationships" name="Working capital" sheetId="9" r:id="R872a5f6e98ba42bd"/>
    <x:sheet xmlns:r="http://schemas.openxmlformats.org/officeDocument/2006/relationships" name="Assets debt" sheetId="10" r:id="R2fceae0373ae4e35"/>
    <x:sheet xmlns:r="http://schemas.openxmlformats.org/officeDocument/2006/relationships" name="Budget" sheetId="11" r:id="Rad20d48881d64b40"/>
    <x:sheet xmlns:r="http://schemas.openxmlformats.org/officeDocument/2006/relationships" name="Actual inputs" sheetId="12" r:id="R4672ee15c43b43fd"/>
    <x:sheet xmlns:r="http://schemas.openxmlformats.org/officeDocument/2006/relationships" name="Forecast review" sheetId="13" r:id="R745683fd36fe4104"/>
    <x:sheet xmlns:r="http://schemas.openxmlformats.org/officeDocument/2006/relationships" name="Guide" sheetId="14" r:id="R9906db5560ae4e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#,##0;(#,##0);&quot;–&quot;"/>
    <x:numFmt numFmtId="201" formatCode="mmm-yy"/>
    <x:numFmt numFmtId="202" formatCode="0.0%;(0.0%);&quot;–&quot;"/>
    <x:numFmt numFmtId="203" formatCode="&quot;€&quot;#,##0;(&quot;€&quot;#,##0);&quot;–&quot;"/>
    <x:numFmt numFmtId="204" formatCode="0.0"/>
    <x:numFmt numFmtId="205" formatCode="d-mmm-yy"/>
    <x:numFmt numFmtId="206" formatCode="d-mmm-yy;d-mmm-yy;&quot;Pending&quot;"/>
    <x:numFmt numFmtId="207" formatCode="  @"/>
    <x:numFmt numFmtId="208" formatCode="0.00;(0.00);0.00"/>
    <x:numFmt numFmtId="209" formatCode="0.0&quot; pp&quot;;(0.0)&quot; pp&quot;;&quot;–&quot;"/>
  </x:numFmts>
  <x:fonts count="12">
    <x:font>
      <x:sz val="11"/>
      <x:name val="Carlito"/>
    </x:font>
    <x:font>
      <x:sz val="10"/>
      <x:color rgb="FF15373D"/>
      <x:name val="Arial"/>
    </x:font>
    <x:font>
      <x:b/>
      <x:sz val="16"/>
      <x:color rgb="FF15373D"/>
      <x:name val="Arial"/>
    </x:font>
    <x:font>
      <x:b/>
      <x:sz val="10"/>
      <x:color rgb="FF267455"/>
      <x:name val="Arial"/>
    </x:font>
    <x:font>
      <x:i/>
      <x:sz val="10"/>
      <x:color rgb="FF66796F"/>
      <x:name val="Arial"/>
    </x:font>
    <x:font>
      <x:i/>
      <x:sz val="10"/>
      <x:color rgb="FF806947"/>
      <x:name val="Arial"/>
    </x:font>
    <x:font>
      <x:i/>
      <x:sz val="10"/>
      <x:color rgb="FF44766D"/>
      <x:name val="Arial"/>
    </x:font>
    <x:font>
      <x:b/>
      <x:sz val="10"/>
      <x:color rgb="FFFFFFFF"/>
      <x:name val="Arial"/>
    </x:font>
    <x:font>
      <x:sz val="10"/>
      <x:color rgb="FF2456BD"/>
      <x:name val="Arial"/>
    </x:font>
    <x:font>
      <x:b/>
      <x:sz val="10"/>
      <x:color rgb="FF2456BD"/>
      <x:name val="Arial"/>
    </x:font>
    <x:font>
      <x:b/>
      <x:sz val="10"/>
      <x:color rgb="FF15373D"/>
      <x:name val="Arial"/>
    </x:font>
    <x:font>
      <x:sz val="10"/>
      <x:color rgb="FF267455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5373D"/>
      </x:patternFill>
    </x:fill>
    <x:fill>
      <x:patternFill patternType="solid">
        <x:fgColor rgb="FFFFF0CE"/>
      </x:patternFill>
    </x:fill>
    <x:fill>
      <x:patternFill patternType="solid">
        <x:fgColor rgb="FF44766D"/>
      </x:patternFill>
    </x:fill>
    <x:fill>
      <x:patternFill patternType="solid">
        <x:fgColor rgb="FFEEF4EF"/>
      </x:patternFill>
    </x:fill>
  </x:fills>
  <x:borders count="5">
    <x:border/>
    <x:border>
      <x:bottom style="thin">
        <x:color rgb="FF44766D"/>
      </x:bottom>
    </x:border>
    <x:border>
      <x:left style="dotted">
        <x:color rgb="FF44766D"/>
      </x:left>
      <x:top style="dotted">
        <x:color rgb="FF44766D"/>
      </x:top>
      <x:bottom style="dotted">
        <x:color rgb="FF44766D"/>
      </x:bottom>
    </x:border>
    <x:border>
      <x:right style="dotted">
        <x:color rgb="FF44766D"/>
      </x:right>
      <x:top style="dotted">
        <x:color rgb="FF44766D"/>
      </x:top>
      <x:bottom style="dotted">
        <x:color rgb="FF44766D"/>
      </x:bottom>
    </x:border>
    <x:border>
      <x:top style="thin">
        <x:color rgb="FFC8D6D0"/>
      </x:top>
    </x:border>
  </x:borders>
  <x:cellStyleXfs count="1">
    <x:xf numFmtId="0" fontId="0" fillId="0" borderId="0"/>
  </x:cellStyleXfs>
  <x:cellXfs count="7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201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horizontal="center" vertical="center"/>
    </x:xf>
    <x:xf numFmtId="201" fontId="7" fillId="2" borderId="0" xfId="0" applyNumberFormat="1" applyFont="1" applyFill="1" applyBorder="1" applyAlignment="1">
      <x:alignment horizontal="center" vertical="center"/>
    </x:xf>
    <x:xf numFmtId="200" fontId="1" fillId="3" borderId="0" xfId="0" applyNumberFormat="1" applyFont="1" applyFill="1" applyBorder="1" applyAlignment="1">
      <x:alignment vertical="center"/>
    </x:xf>
    <x:xf numFmtId="200" fontId="8" fillId="3" borderId="0" xfId="0" applyNumberFormat="1" applyFont="1" applyFill="1" applyBorder="1" applyAlignment="1">
      <x:alignment vertical="center"/>
    </x:xf>
    <x:xf numFmtId="202" fontId="8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200" fontId="7" fillId="4" borderId="0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9" fillId="3" borderId="2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vertical="center"/>
    </x:xf>
    <x:xf numFmtId="0" fontId="10" fillId="5" borderId="0" xfId="0" applyNumberFormat="1" applyFont="1" applyFill="1" applyBorder="1" applyAlignment="1">
      <x:alignment vertical="center"/>
    </x:xf>
    <x:xf numFmtId="200" fontId="10" fillId="5" borderId="0" xfId="0" applyNumberFormat="1" applyFont="1" applyFill="1" applyBorder="1" applyAlignment="1">
      <x:alignment vertical="center"/>
    </x:xf>
    <x:xf numFmtId="0" fontId="10" fillId="5" borderId="4" xfId="0" applyNumberFormat="1" applyFont="1" applyFill="1" applyBorder="1" applyAlignment="1">
      <x:alignment vertical="center"/>
    </x:xf>
    <x:xf numFmtId="200" fontId="10" fillId="5" borderId="4" xfId="0" applyNumberFormat="1" applyFont="1" applyFill="1" applyBorder="1" applyAlignment="1">
      <x:alignment vertical="center"/>
    </x:xf>
    <x:xf numFmtId="203" fontId="10" fillId="5" borderId="4" xfId="0" applyNumberFormat="1" applyFont="1" applyFill="1" applyBorder="1" applyAlignment="1">
      <x:alignment vertical="center"/>
    </x:xf>
    <x:xf numFmtId="204" fontId="10" fillId="5" borderId="4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4" fontId="8" fillId="3" borderId="0" xfId="0" applyNumberFormat="1" applyFont="1" applyFill="1" applyBorder="1" applyAlignment="1">
      <x:alignment vertical="center"/>
    </x:xf>
    <x:xf numFmtId="202" fontId="10" fillId="5" borderId="4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vertical="center" wrapText="1"/>
    </x:xf>
    <x:xf numFmtId="205" fontId="8" fillId="3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206" fontId="1" fillId="0" borderId="0" xfId="0" applyNumberFormat="1" applyFont="1" applyFill="1" applyBorder="1" applyAlignment="1">
      <x:alignment vertical="center"/>
    </x:xf>
    <x:xf numFmtId="200" fontId="8" fillId="5" borderId="0" xfId="0" applyNumberFormat="1" applyFont="1" applyFill="1" applyBorder="1" applyAlignment="1">
      <x:alignment vertical="center"/>
    </x:xf>
    <x:xf numFmtId="200" fontId="9" fillId="5" borderId="0" xfId="0" applyNumberFormat="1" applyFont="1" applyFill="1" applyBorder="1" applyAlignment="1">
      <x:alignment vertical="center"/>
    </x:xf>
    <x:xf numFmtId="200" fontId="9" fillId="5" borderId="4" xfId="0" applyNumberFormat="1" applyFont="1" applyFill="1" applyBorder="1" applyAlignment="1">
      <x:alignment vertical="center"/>
    </x:xf>
    <x:xf numFmtId="203" fontId="9" fillId="5" borderId="4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207" fontId="8" fillId="3" borderId="0" xfId="0" applyNumberFormat="1" applyFont="1" applyFill="1" applyBorder="1" applyAlignment="1">
      <x:alignment vertical="center"/>
    </x:xf>
    <x:xf numFmtId="208" fontId="1" fillId="0" borderId="0" xfId="0" applyNumberFormat="1" applyFont="1" applyFill="1" applyBorder="1" applyAlignment="1">
      <x:alignment vertical="center"/>
    </x:xf>
    <x:xf numFmtId="209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 wrapText="1"/>
    </x:xf>
    <x:xf numFmtId="200" fontId="8" fillId="3" borderId="0" xfId="0" applyNumberFormat="1" applyFont="1" applyFill="1" applyBorder="1" applyAlignment="1">
      <x:alignment vertical="center" wrapText="1"/>
    </x:xf>
    <x:xf numFmtId="205" fontId="8" fillId="3" borderId="0" xfId="0" applyNumberFormat="1" applyFont="1" applyFill="1" applyBorder="1" applyAlignment="1">
      <x:alignment vertical="center" wrapText="1"/>
    </x:xf>
    <x:xf numFmtId="207" fontId="1" fillId="0" borderId="0" xfId="0" applyNumberFormat="1" applyFont="1" applyFill="1" applyBorder="1" applyAlignment="1">
      <x:alignment vertical="center" wrapText="1"/>
    </x:xf>
    <x:xf numFmtId="207" fontId="8" fillId="3" borderId="0" xfId="0" applyNumberFormat="1" applyFont="1" applyFill="1" applyBorder="1" applyAlignment="1">
      <x:alignment vertical="center" wrapText="1"/>
    </x:xf>
    <x:xf numFmtId="203" fontId="3" fillId="5" borderId="4" xfId="0" applyNumberFormat="1" applyFont="1" applyFill="1" applyBorder="1" applyAlignment="1">
      <x:alignment vertical="center"/>
    </x:xf>
    <x:xf numFmtId="204" fontId="3" fillId="5" borderId="4" xfId="0" applyNumberFormat="1" applyFont="1" applyFill="1" applyBorder="1" applyAlignment="1">
      <x:alignment vertical="center"/>
    </x:xf>
    <x:xf numFmtId="202" fontId="3" fillId="5" borderId="4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202" fontId="11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205" fontId="11" fillId="0" borderId="0" xfId="0" applyNumberFormat="1" applyFont="1" applyFill="1" applyBorder="1" applyAlignment="1">
      <x:alignment vertical="center"/>
    </x:xf>
    <x:xf numFmtId="208" fontId="11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7">
    <x:dxf>
      <x:font>
        <x:b/>
        <x:color rgb="FFA22B20"/>
      </x:font>
      <x:fill>
        <x:patternFill patternType="solid">
          <x:bgColor rgb="FFF9E0DB"/>
        </x:patternFill>
      </x:fill>
    </x:dxf>
    <x:dxf>
      <x:font>
        <x:b/>
        <x:color rgb="FFA22B20"/>
      </x:font>
      <x:fill>
        <x:patternFill patternType="solid">
          <x:bgColor rgb="FFF9E0DB"/>
        </x:patternFill>
      </x:fill>
    </x:dxf>
    <x:dxf>
      <x:font>
        <x:b/>
        <x:color rgb="FFA22B20"/>
      </x:font>
      <x:fill>
        <x:patternFill patternType="solid">
          <x:bgColor rgb="FFF9E0DB"/>
        </x:patternFill>
      </x:fill>
    </x:dxf>
    <x:dxf>
      <x:font>
        <x:b/>
        <x:color rgb="FFA22B20"/>
      </x:font>
      <x:fill>
        <x:patternFill patternType="solid">
          <x:bgColor rgb="FFF9E0DB"/>
        </x:patternFill>
      </x:fill>
    </x:dxf>
    <x:dxf>
      <x:font>
        <x:color rgb="FFA22B20"/>
      </x:font>
      <x:fill>
        <x:patternFill patternType="solid">
          <x:bgColor rgb="FFF9E0DB"/>
        </x:patternFill>
      </x:fill>
    </x:dxf>
    <x:dxf>
      <x:font>
        <x:b/>
        <x:color rgb="FFA22B20"/>
      </x:font>
      <x:fill>
        <x:patternFill patternType="solid">
          <x:bgColor rgb="FFF9E0DB"/>
        </x:patternFill>
      </x:fill>
    </x:dxf>
    <x:dxf>
      <x:font>
        <x:color rgb="FFA22B20"/>
      </x:font>
      <x:fill>
        <x:patternFill patternType="solid">
          <x:bgColor rgb="FFF9E0D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fefa246e142b5" /><Relationship Type="http://schemas.openxmlformats.org/officeDocument/2006/relationships/theme" Target="/xl/theme/theme1.xml" Id="R7db9e6156ff24ee7" /><Relationship Type="http://schemas.openxmlformats.org/officeDocument/2006/relationships/sharedStrings" Target="/xl/sharedStrings.xml" Id="R1f5d592359064069" /><Relationship Type="http://schemas.openxmlformats.org/officeDocument/2006/relationships/worksheet" Target="/xl/worksheets/sheet1.xml" Id="R831fccf4e4bc4805" /><Relationship Type="http://schemas.openxmlformats.org/officeDocument/2006/relationships/worksheet" Target="/xl/worksheets/sheet2.xml" Id="R3e38750e6fe44f84" /><Relationship Type="http://schemas.openxmlformats.org/officeDocument/2006/relationships/worksheet" Target="/xl/worksheets/sheet3.xml" Id="R738dedba28c24a9f" /><Relationship Type="http://schemas.openxmlformats.org/officeDocument/2006/relationships/worksheet" Target="/xl/worksheets/sheet4.xml" Id="Rc6a7130bd7a94335" /><Relationship Type="http://schemas.openxmlformats.org/officeDocument/2006/relationships/worksheet" Target="/xl/worksheets/sheet5.xml" Id="Raf7067588b8f458e" /><Relationship Type="http://schemas.openxmlformats.org/officeDocument/2006/relationships/worksheet" Target="/xl/worksheets/sheet6.xml" Id="R6deb4a2566154575" /><Relationship Type="http://schemas.openxmlformats.org/officeDocument/2006/relationships/worksheet" Target="/xl/worksheets/sheet7.xml" Id="Rf7d8de7114eb42b6" /><Relationship Type="http://schemas.openxmlformats.org/officeDocument/2006/relationships/worksheet" Target="/xl/worksheets/sheet8.xml" Id="Rb00b95f8b3b64611" /><Relationship Type="http://schemas.openxmlformats.org/officeDocument/2006/relationships/worksheet" Target="/xl/worksheets/sheet9.xml" Id="R872a5f6e98ba42bd" /><Relationship Type="http://schemas.openxmlformats.org/officeDocument/2006/relationships/worksheet" Target="/xl/worksheets/sheet10.xml" Id="R2fceae0373ae4e35" /><Relationship Type="http://schemas.openxmlformats.org/officeDocument/2006/relationships/worksheet" Target="/xl/worksheets/sheet11.xml" Id="Rad20d48881d64b40" /><Relationship Type="http://schemas.openxmlformats.org/officeDocument/2006/relationships/worksheet" Target="/xl/worksheets/sheet12.xml" Id="R4672ee15c43b43fd" /><Relationship Type="http://schemas.openxmlformats.org/officeDocument/2006/relationships/worksheet" Target="/xl/worksheets/sheet13.xml" Id="R745683fd36fe4104" /><Relationship Type="http://schemas.openxmlformats.org/officeDocument/2006/relationships/worksheet" Target="/xl/worksheets/sheet14.xml" Id="R9906db5560ae4e6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7fccd73dd844d6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Monthly cash and reserve (EUR)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Closing cash</c:v>
          </c:tx>
          <c:spPr>
            <a:ln xmlns:a="http://schemas.openxmlformats.org/drawingml/2006/main" w="19050">
              <a:solidFill>
                <a:srgbClr val="44766D"/>
              </a:solidFill>
              <a:prstDash val="solid"/>
            </a:ln>
          </c:spPr>
          <c:marker>
            <c:symbol val="none"/>
          </c:marker>
          <c:cat>
            <c:strRef>
              <c:f>'Overview'!$C$43:$C$54</c:f>
              <c:strCache>
                <c:ptCount val="0"/>
              </c:strCache>
            </c:strRef>
          </c:cat>
          <c:val>
            <c:numRef>
              <c:f>'Overview'!$D$43:$D$54</c:f>
              <c:numCache>
                <c:formatCode>#,##0;(#,##0);"–"</c:formatCode>
                <c:ptCount val="0"/>
              </c:numCache>
            </c:numRef>
          </c:val>
          <c:smooth val="0"/>
        </c:ser>
        <c:ser>
          <c:idx val="1"/>
          <c:order val="1"/>
          <c:tx>
            <c:v>Reserve</c:v>
          </c:tx>
          <c:spPr>
            <a:ln xmlns:a="http://schemas.openxmlformats.org/drawingml/2006/main" w="19050">
              <a:solidFill>
                <a:srgbClr val="BD8246"/>
              </a:solidFill>
              <a:prstDash val="dash"/>
            </a:ln>
          </c:spPr>
          <c:marker>
            <c:symbol val="none"/>
          </c:marker>
          <c:cat>
            <c:strRef>
              <c:f>'Overview'!$C$43:$C$54</c:f>
              <c:strCache>
                <c:ptCount val="0"/>
              </c:strCache>
            </c:strRef>
          </c:cat>
          <c:val>
            <c:numRef>
              <c:f>'Overview'!$E$43:$E$54</c:f>
              <c:numCache>
                <c:formatCode>#,##0;(#,##0);"–"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825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0,&quot;k&quot;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825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825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40</xdr:row>
      <xdr:rowOff>0</xdr:rowOff>
    </xdr:from>
    <xdr:to>
      <xdr:col>16</xdr:col>
      <xdr:colOff>0</xdr:colOff>
      <xdr:row>58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7fccd73dd844d6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c577272daf642f4" /></Relationships>
</file>

<file path=xl/worksheets/sheet1.xml><?xml version="1.0" encoding="utf-8"?>
<x:worksheet xmlns:x="http://schemas.openxmlformats.org/spreadsheetml/2006/main">
  <x:sheetPr>
    <x:tabColor rgb="FF15373D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29" hidden="0" customWidth="1"/>
    <x:col min="5" max="5" width="13.5" hidden="0" customWidth="1"/>
    <x:col min="6" max="6" width="41" hidden="0" customWidth="1"/>
    <x:col min="7" max="7" width="24" hidden="0" customWidth="1"/>
    <x:col min="8" max="8" width="13.5" hidden="0" customWidth="1"/>
    <x:col min="9" max="9" width="18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Professional services finance demonstration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 t="str">
        <x:v>Linden Advisory — fictional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1" customHeight="1">
      <x:c r="A7" s="2"/>
      <x:c r="B7" s="2"/>
      <x:c r="C7" s="2" t="str">
        <x:v>31 August 2026. January–August actuals; September–December forecast.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21" customHeight="1">
      <x:c r="A8" s="2"/>
      <x:c r="B8" s="2"/>
      <x:c r="C8" s="2"/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25" customHeight="1">
      <x:c r="A9" s="2"/>
      <x:c r="B9" s="2"/>
      <x:c r="C9" s="15" t="str">
        <x:v>August result</x:v>
      </x:c>
      <x:c r="D9" s="15"/>
      <x:c r="E9" s="44" t="str">
        <x:v>Actual</x:v>
      </x:c>
      <x:c r="F9" s="44" t="str">
        <x:v>Original budget</x:v>
      </x:c>
      <x:c r="G9" s="44" t="str">
        <x:v>Variance</x:v>
      </x:c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1" customHeight="1">
      <x:c r="A10" s="2"/>
      <x:c r="B10" s="2"/>
      <x:c r="C10" s="2" t="str">
        <x:v>Revenue</x:v>
      </x:c>
      <x:c r="D10" s="2"/>
      <x:c r="E10" s="3" t="n">
        <x:f>'P&amp;L'!L8</x:f>
        <x:v>276873.5</x:v>
      </x:c>
      <x:c r="F10" s="3" t="n">
        <x:f>'Budget'!L8</x:f>
        <x:v>284889</x:v>
      </x:c>
      <x:c r="G10" s="3" t="n">
        <x:f>E10-F10</x:f>
        <x:v>-8015.5</x:v>
      </x:c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1" customHeight="1">
      <x:c r="A11" s="2"/>
      <x:c r="B11" s="2"/>
      <x:c r="C11" s="2" t="str">
        <x:v>Gross profit</x:v>
      </x:c>
      <x:c r="D11" s="2"/>
      <x:c r="E11" s="3" t="n">
        <x:f>'P&amp;L'!L15</x:f>
        <x:v>166965.31650000002</x:v>
      </x:c>
      <x:c r="F11" s="3" t="n">
        <x:f>'Budget'!L15</x:f>
        <x:v>174231.729</x:v>
      </x:c>
      <x:c r="G11" s="3" t="n">
        <x:f>E11-F11</x:f>
        <x:v>-7266.412499999977</x:v>
      </x:c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1" customHeight="1">
      <x:c r="A12" s="2"/>
      <x:c r="B12" s="2"/>
      <x:c r="C12" s="2" t="str">
        <x:v>EBITDA</x:v>
      </x:c>
      <x:c r="D12" s="2"/>
      <x:c r="E12" s="3" t="n">
        <x:f>'P&amp;L'!L21</x:f>
        <x:v>99465.31650000002</x:v>
      </x:c>
      <x:c r="F12" s="3" t="n">
        <x:f>'Budget'!L21</x:f>
        <x:v>109156.72899999999</x:v>
      </x:c>
      <x:c r="G12" s="3" t="n">
        <x:f>E12-F12</x:f>
        <x:v>-9691.412499999977</x:v>
      </x:c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1" customHeight="1">
      <x:c r="A13" s="2"/>
      <x:c r="B13" s="2"/>
      <x:c r="C13" s="2" t="str">
        <x:v>Net profit</x:v>
      </x:c>
      <x:c r="D13" s="2"/>
      <x:c r="E13" s="3" t="n">
        <x:f>'P&amp;L'!L28</x:f>
        <x:v>76572.5410787879</x:v>
      </x:c>
      <x:c r="F13" s="3" t="n">
        <x:f>'Budget'!L28</x:f>
        <x:v>84325.67107878787</x:v>
      </x:c>
      <x:c r="G13" s="3" t="n">
        <x:f>E13-F13</x:f>
        <x:v>-7753.129999999976</x:v>
      </x:c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1" customHeight="1">
      <x:c r="A14" s="2"/>
      <x:c r="B14" s="2"/>
      <x:c r="C14" s="2" t="str">
        <x:v>Gross margin</x:v>
      </x:c>
      <x:c r="D14" s="2"/>
      <x:c r="E14" s="39" t="n">
        <x:f>'P&amp;L'!L16</x:f>
        <x:v>0.6030382701847595</x:v>
      </x:c>
      <x:c r="F14" s="39" t="n">
        <x:f>'Budget'!L16</x:f>
        <x:v>0.6115775933784737</x:v>
      </x:c>
      <x:c r="G14" s="56" t="n">
        <x:f>(E14-F14)*100</x:f>
        <x:v>-0.8539323193714199</x:v>
      </x:c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1" customHeight="1">
      <x:c r="A15" s="2"/>
      <x:c r="B15" s="2"/>
      <x:c r="C15" s="2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1" customHeight="1">
      <x:c r="A16" s="2"/>
      <x:c r="B16" s="2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1" customHeight="1">
      <x:c r="A17" s="2"/>
      <x:c r="B17" s="2"/>
      <x:c r="C17" s="2" t="str">
        <x:v>Closing cash at 31 August</x:v>
      </x:c>
      <x:c r="D17" s="2"/>
      <x:c r="E17" s="57" t="n">
        <x:f>'Balance sheet'!L8</x:f>
        <x:v>171656.9733333334</x:v>
      </x:c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2"/>
      <x:c r="B18" s="2"/>
      <x:c r="C18" s="2" t="str">
        <x:v>Lowest scheduled end-of-day cash</x:v>
      </x:c>
      <x:c r="D18" s="2"/>
      <x:c r="E18" s="57" t="n">
        <x:f>'13 week cash'!F23</x:f>
        <x:v>150240.22419354846</x:v>
      </x:c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1" customHeight="1">
      <x:c r="A19" s="2"/>
      <x:c r="B19" s="2"/>
      <x:c r="C19" s="2" t="str">
        <x:v>Reserve shortfall at daily low</x:v>
      </x:c>
      <x:c r="D19" s="2"/>
      <x:c r="E19" s="57" t="n">
        <x:f>MIN(0,E18-'Assumptions'!$E$154)</x:f>
        <x:v>0</x:v>
      </x:c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1" customHeight="1">
      <x:c r="A20" s="2"/>
      <x:c r="B20" s="2"/>
      <x:c r="C20" s="2" t="str">
        <x:v>August net unbilled work</x:v>
      </x:c>
      <x:c r="D20" s="2"/>
      <x:c r="E20" s="57" t="n">
        <x:f>'Balance sheet'!L10</x:f>
        <x:v>176941.8715</x:v>
      </x:c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1" customHeight="1">
      <x:c r="A21" s="2"/>
      <x:c r="B21" s="2"/>
      <x:c r="C21" s="2" t="str">
        <x:v>August chargeable utilisation</x:v>
      </x:c>
      <x:c r="D21" s="2"/>
      <x:c r="E21" s="39" t="n">
        <x:f>'Engagements'!L147</x:f>
        <x:v>0.925</x:v>
      </x:c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57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/>
      <x:c r="D23" s="2"/>
      <x:c r="E23" s="57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 t="str">
        <x:v>Full-year revenue</x:v>
      </x:c>
      <x:c r="D24" s="2"/>
      <x:c r="E24" s="57" t="n">
        <x:f>SUM('P&amp;L'!E8:P8)</x:f>
        <x:v>3006268.5</x:v>
      </x:c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 t="str">
        <x:v>Full-year EBITDA</x:v>
      </x:c>
      <x:c r="D25" s="2"/>
      <x:c r="E25" s="57" t="n">
        <x:f>SUM('P&amp;L'!E21:P21)</x:f>
        <x:v>874117.4702000001</x:v>
      </x:c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 t="str">
        <x:v>December closing cash</x:v>
      </x:c>
      <x:c r="D26" s="2"/>
      <x:c r="E26" s="57" t="n">
        <x:f>'Balance sheet'!P8</x:f>
        <x:v>472677.096451613</x:v>
      </x:c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5" customHeight="1">
      <x:c r="A30" s="2"/>
      <x:c r="B30" s="2"/>
      <x:c r="C30" s="24" t="str">
        <x:v>CFO action register</x:v>
      </x:c>
      <x:c r="D30" s="24"/>
      <x:c r="E30" s="25"/>
      <x:c r="F30" s="25"/>
      <x:c r="G30" s="25"/>
      <x:c r="H30" s="25"/>
      <x:c r="I30" s="25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6" customHeight="1">
      <x:c r="A32" s="2"/>
      <x:c r="B32" s="2"/>
      <x:c r="C32" s="15" t="str">
        <x:v>Priority</x:v>
      </x:c>
      <x:c r="D32" s="15" t="str">
        <x:v>Financial issue</x:v>
      </x:c>
      <x:c r="E32" s="44" t="str">
        <x:v>Exposure EUR</x:v>
      </x:c>
      <x:c r="F32" s="44" t="str">
        <x:v>Action</x:v>
      </x:c>
      <x:c r="G32" s="44" t="str">
        <x:v>Owner</x:v>
      </x:c>
      <x:c r="H32" s="44" t="str">
        <x:v>Due</x:v>
      </x:c>
      <x:c r="I32" s="44" t="str">
        <x:v>Status</x:v>
      </x:c>
      <x:c r="J32" s="3"/>
      <x:c r="K32" s="3"/>
      <x:c r="L32" s="3"/>
      <x:c r="M32" s="3"/>
      <x:c r="N32" s="3"/>
      <x:c r="O32" s="3"/>
      <x:c r="P32" s="3"/>
      <x:c r="Q32" s="3"/>
    </x:row>
    <x:row r="33" ht="56" customHeight="1">
      <x:c r="A33" s="2"/>
      <x:c r="B33" s="2"/>
      <x:c r="C33" s="40" t="str">
        <x:v>High</x:v>
      </x:c>
      <x:c r="D33" s="40" t="str">
        <x:v>Unbilled work awaiting billing</x:v>
      </x:c>
      <x:c r="E33" s="58" t="n">
        <x:f>'Balance sheet'!L10</x:f>
        <x:v>176941.8715</x:v>
      </x:c>
      <x:c r="F33" s="61" t="str">
        <x:v>Agree invoice milestones and clear engagement billing holds.</x:v>
      </x:c>
      <x:c r="G33" s="62" t="str">
        <x:v>Engagement partners</x:v>
      </x:c>
      <x:c r="H33" s="60" t="n">
        <x:v>46269</x:v>
      </x:c>
      <x:c r="I33" s="62" t="str">
        <x:v>In progress</x:v>
      </x:c>
      <x:c r="J33" s="3"/>
      <x:c r="K33" s="3"/>
      <x:c r="L33" s="3"/>
      <x:c r="M33" s="3"/>
      <x:c r="N33" s="3"/>
      <x:c r="O33" s="3"/>
      <x:c r="P33" s="3"/>
      <x:c r="Q33" s="3"/>
    </x:row>
    <x:row r="34" ht="56" customHeight="1">
      <x:c r="A34" s="2"/>
      <x:c r="B34" s="2"/>
      <x:c r="C34" s="40" t="str">
        <x:v>High</x:v>
      </x:c>
      <x:c r="D34" s="40" t="str">
        <x:v>Lowest scheduled cash</x:v>
      </x:c>
      <x:c r="E34" s="58" t="n">
        <x:f>'13 week cash'!F23</x:f>
        <x:v>150240.22419354846</x:v>
      </x:c>
      <x:c r="F34" s="61" t="str">
        <x:v>Confirm receipt dates before discretionary spend.</x:v>
      </x:c>
      <x:c r="G34" s="62" t="str">
        <x:v>CFO</x:v>
      </x:c>
      <x:c r="H34" s="60" t="n">
        <x:v>46268</x:v>
      </x:c>
      <x:c r="I34" s="62" t="str">
        <x:v>Open</x:v>
      </x:c>
      <x:c r="J34" s="3"/>
      <x:c r="K34" s="3"/>
      <x:c r="L34" s="3"/>
      <x:c r="M34" s="3"/>
      <x:c r="N34" s="3"/>
      <x:c r="O34" s="3"/>
      <x:c r="P34" s="3"/>
      <x:c r="Q34" s="3"/>
    </x:row>
    <x:row r="35" ht="56" customHeight="1">
      <x:c r="A35" s="2"/>
      <x:c r="B35" s="2"/>
      <x:c r="C35" s="40" t="str">
        <x:v>High</x:v>
      </x:c>
      <x:c r="D35" s="40" t="str">
        <x:v>Unbilled recoverability allowance</x:v>
      </x:c>
      <x:c r="E35" s="58" t="n">
        <x:f>'Engagements'!L137</x:f>
        <x:v>12505.078499999998</x:v>
      </x:c>
      <x:c r="F35" s="61" t="str">
        <x:v>Review aged work and document expected recovery.</x:v>
      </x:c>
      <x:c r="G35" s="62" t="str">
        <x:v>Finance lead</x:v>
      </x:c>
      <x:c r="H35" s="60" t="n">
        <x:v>46272</x:v>
      </x:c>
      <x:c r="I35" s="62" t="str">
        <x:v>Open</x:v>
      </x:c>
      <x:c r="J35" s="3"/>
      <x:c r="K35" s="3"/>
      <x:c r="L35" s="3"/>
      <x:c r="M35" s="3"/>
      <x:c r="N35" s="3"/>
      <x:c r="O35" s="3"/>
      <x:c r="P35" s="3"/>
      <x:c r="Q35" s="3"/>
    </x:row>
    <x:row r="36" ht="56" customHeight="1">
      <x:c r="A36" s="2"/>
      <x:c r="B36" s="2"/>
      <x:c r="C36" s="40" t="str">
        <x:v>High</x:v>
      </x:c>
      <x:c r="D36" s="40" t="str">
        <x:v>Unallocated payroll and grade mix</x:v>
      </x:c>
      <x:c r="E36" s="58" t="n">
        <x:f>'Engagements'!L148</x:f>
        <x:v>2129.0625</x:v>
      </x:c>
      <x:c r="F36" s="61" t="str">
        <x:v>Rebalance Partner and Manager hours before adding work. See grade capacity.</x:v>
      </x:c>
      <x:c r="G36" s="62" t="str">
        <x:v>Resource manager</x:v>
      </x:c>
      <x:c r="H36" s="60" t="n">
        <x:v>46273</x:v>
      </x:c>
      <x:c r="I36" s="62" t="str">
        <x:v>Open</x:v>
      </x:c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5" customHeight="1">
      <x:c r="A40" s="2"/>
      <x:c r="B40" s="2"/>
      <x:c r="C40" s="24" t="str">
        <x:v>Monthly cash and operating reserve</x:v>
      </x:c>
      <x:c r="D40" s="24"/>
      <x:c r="E40" s="25"/>
      <x:c r="F40" s="25"/>
      <x:c r="G40" s="25"/>
      <x:c r="H40" s="25"/>
      <x:c r="I40" s="25"/>
      <x:c r="J40" s="25"/>
      <x:c r="K40" s="25"/>
      <x:c r="L40" s="25"/>
      <x:c r="M40" s="25"/>
      <x:c r="N40" s="25"/>
      <x:c r="O40" s="25"/>
      <x:c r="P40" s="3"/>
      <x:c r="Q40" s="3"/>
    </x:row>
    <x:row r="41" ht="21" customHeight="1">
      <x:c r="A41" s="2"/>
      <x:c r="B41" s="2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2"/>
      <x:c r="B42" s="2"/>
      <x:c r="C42" s="2" t="str">
        <x:v>Month</x:v>
      </x:c>
      <x:c r="D42" s="2" t="str">
        <x:v>Closing cash</x:v>
      </x:c>
      <x:c r="E42" s="3" t="str">
        <x:v>Reserve</x:v>
      </x:c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2"/>
      <x:c r="B43" s="2"/>
      <x:c r="C43" s="2" t="str">
        <x:v>Jan 26</x:v>
      </x:c>
      <x:c r="D43" s="3" t="n">
        <x:f>'Balance sheet'!E8</x:f>
        <x:v>86112.16397849465</x:v>
      </x:c>
      <x:c r="E43" s="3" t="n">
        <x:f>'Assumptions'!$E$154</x:f>
        <x:v>100000</x:v>
      </x:c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2"/>
      <x:c r="B44" s="2"/>
      <x:c r="C44" s="2" t="str">
        <x:v>Feb 26</x:v>
      </x:c>
      <x:c r="D44" s="3" t="n">
        <x:f>'Balance sheet'!F8</x:f>
        <x:v>13525.476190476213</x:v>
      </x:c>
      <x:c r="E44" s="3" t="n">
        <x:f>'Assumptions'!$E$154</x:f>
        <x:v>100000</x:v>
      </x:c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1" customHeight="1">
      <x:c r="A45" s="2"/>
      <x:c r="B45" s="2"/>
      <x:c r="C45" s="2" t="str">
        <x:v>Mar 26</x:v>
      </x:c>
      <x:c r="D45" s="3" t="n">
        <x:f>'Balance sheet'!G8</x:f>
        <x:v>27520.5185483871</x:v>
      </x:c>
      <x:c r="E45" s="3" t="n">
        <x:f>'Assumptions'!$E$154</x:f>
        <x:v>100000</x:v>
      </x:c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1" customHeight="1">
      <x:c r="A46" s="2"/>
      <x:c r="B46" s="2"/>
      <x:c r="C46" s="2" t="str">
        <x:v>Apr 26</x:v>
      </x:c>
      <x:c r="D46" s="3" t="n">
        <x:f>'Balance sheet'!H8</x:f>
        <x:v>32265.606666666667</x:v>
      </x:c>
      <x:c r="E46" s="3" t="n">
        <x:f>'Assumptions'!$E$154</x:f>
        <x:v>100000</x:v>
      </x:c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2"/>
      <x:c r="B47" s="2"/>
      <x:c r="C47" s="2" t="str">
        <x:v>May 26</x:v>
      </x:c>
      <x:c r="D47" s="3" t="n">
        <x:f>'Balance sheet'!I8</x:f>
        <x:v>58374.23978494628</x:v>
      </x:c>
      <x:c r="E47" s="3" t="n">
        <x:f>'Assumptions'!$E$154</x:f>
        <x:v>100000</x:v>
      </x:c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1" customHeight="1">
      <x:c r="A48" s="2"/>
      <x:c r="B48" s="2"/>
      <x:c r="C48" s="2" t="str">
        <x:v>Jun 26</x:v>
      </x:c>
      <x:c r="D48" s="3" t="n">
        <x:f>'Balance sheet'!J8</x:f>
        <x:v>68056.85833333342</x:v>
      </x:c>
      <x:c r="E48" s="3" t="n">
        <x:f>'Assumptions'!$E$154</x:f>
        <x:v>100000</x:v>
      </x:c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2"/>
      <x:c r="B49" s="2"/>
      <x:c r="C49" s="2" t="str">
        <x:v>Jul 26</x:v>
      </x:c>
      <x:c r="D49" s="3" t="n">
        <x:f>'Balance sheet'!K8</x:f>
        <x:v>122069.43575268822</x:v>
      </x:c>
      <x:c r="E49" s="3" t="n">
        <x:f>'Assumptions'!$E$154</x:f>
        <x:v>100000</x:v>
      </x:c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1" customHeight="1">
      <x:c r="A50" s="2"/>
      <x:c r="B50" s="2"/>
      <x:c r="C50" s="2" t="str">
        <x:v>Aug 26</x:v>
      </x:c>
      <x:c r="D50" s="3" t="n">
        <x:f>'Balance sheet'!L8</x:f>
        <x:v>171656.9733333334</x:v>
      </x:c>
      <x:c r="E50" s="3" t="n">
        <x:f>'Assumptions'!$E$154</x:f>
        <x:v>100000</x:v>
      </x:c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2"/>
      <x:c r="B51" s="2"/>
      <x:c r="C51" s="2" t="str">
        <x:v>Sept 26</x:v>
      </x:c>
      <x:c r="D51" s="3" t="n">
        <x:f>'Balance sheet'!M8</x:f>
        <x:v>210929.6600000001</x:v>
      </x:c>
      <x:c r="E51" s="3" t="n">
        <x:f>'Assumptions'!$E$154</x:f>
        <x:v>100000</x:v>
      </x:c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2"/>
      <x:c r="B52" s="2"/>
      <x:c r="C52" s="2" t="str">
        <x:v>Oct 26</x:v>
      </x:c>
      <x:c r="D52" s="3" t="n">
        <x:f>'Balance sheet'!N8</x:f>
        <x:v>302986.6322043012</x:v>
      </x:c>
      <x:c r="E52" s="3" t="n">
        <x:f>'Assumptions'!$E$154</x:f>
        <x:v>100000</x:v>
      </x:c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2"/>
      <x:c r="B53" s="2"/>
      <x:c r="C53" s="2" t="str">
        <x:v>Nov 26</x:v>
      </x:c>
      <x:c r="D53" s="3" t="n">
        <x:f>'Balance sheet'!O8</x:f>
        <x:v>394471.22500000015</x:v>
      </x:c>
      <x:c r="E53" s="3" t="n">
        <x:f>'Assumptions'!$E$154</x:f>
        <x:v>100000</x:v>
      </x:c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2"/>
      <x:c r="B54" s="2"/>
      <x:c r="C54" s="2" t="str">
        <x:v>Dec 26</x:v>
      </x:c>
      <x:c r="D54" s="3" t="n">
        <x:f>'Balance sheet'!P8</x:f>
        <x:v>472677.096451613</x:v>
      </x:c>
      <x:c r="E54" s="3" t="n">
        <x:f>'Assumptions'!$E$154</x:f>
        <x:v>100000</x:v>
      </x:c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2"/>
      <x:c r="B55" s="2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2"/>
      <x:c r="B56" s="2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2"/>
      <x:c r="B57" s="2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2"/>
      <x:c r="B58" s="2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2"/>
      <x:c r="B59" s="2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2"/>
      <x:c r="B60" s="2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2"/>
      <x:c r="B61" s="2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2"/>
      <x:c r="B62" s="2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2"/>
      <x:c r="B63" s="2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2"/>
      <x:c r="B64" s="2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</x:sheetData>
  <x:conditionalFormatting sqref="E19:E19">
    <x:cfRule type="cellIs" dxfId="6" priority="1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7c577272daf642f4"/>
</x:worksheet>
</file>

<file path=xl/worksheets/sheet10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Assets debt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Fixed assets at cost</x:v>
      </x:c>
      <x:c r="D8" s="2"/>
      <x:c r="E8" s="66" t="n">
        <x:f>'Actual inputs'!$E$68+'Assumptions'!E26</x:f>
        <x:v>136000</x:v>
      </x:c>
      <x:c r="F8" s="66" t="n">
        <x:f>E8+'Assumptions'!F26</x:f>
        <x:v>140000</x:v>
      </x:c>
      <x:c r="G8" s="66" t="n">
        <x:f>F8+'Assumptions'!G26</x:f>
        <x:v>148000</x:v>
      </x:c>
      <x:c r="H8" s="66" t="n">
        <x:f>G8+'Assumptions'!H26</x:f>
        <x:v>154000</x:v>
      </x:c>
      <x:c r="I8" s="66" t="n">
        <x:f>H8+'Assumptions'!I26</x:f>
        <x:v>163000</x:v>
      </x:c>
      <x:c r="J8" s="66" t="n">
        <x:f>I8+'Assumptions'!J26</x:f>
        <x:v>168000</x:v>
      </x:c>
      <x:c r="K8" s="66" t="n">
        <x:f>J8+'Assumptions'!K26</x:f>
        <x:v>176000</x:v>
      </x:c>
      <x:c r="L8" s="66" t="n">
        <x:f>K8+'Assumptions'!L26</x:f>
        <x:v>182000</x:v>
      </x:c>
      <x:c r="M8" s="66" t="n">
        <x:f>L8+'Assumptions'!M26</x:f>
        <x:v>200000</x:v>
      </x:c>
      <x:c r="N8" s="66" t="n">
        <x:f>M8+'Assumptions'!N26</x:f>
        <x:v>206000</x:v>
      </x:c>
      <x:c r="O8" s="66" t="n">
        <x:f>N8+'Assumptions'!O26</x:f>
        <x:v>212000</x:v>
      </x:c>
      <x:c r="P8" s="66" t="n">
        <x:f>O8+'Assumptions'!P26</x:f>
        <x:v>218000</x:v>
      </x:c>
      <x:c r="Q8" s="3"/>
    </x:row>
    <x:row r="9" ht="21" customHeight="1">
      <x:c r="A9" s="2"/>
      <x:c r="B9" s="2"/>
      <x:c r="C9" s="2" t="str">
        <x:v>Depreciation expense</x:v>
      </x:c>
      <x:c r="D9" s="2"/>
      <x:c r="E9" s="66" t="n">
        <x:f>-('Actual inputs'!$E$68-'Actual inputs'!$E$69)/'Assumptions'!$E$157-(E8-'Actual inputs'!$E$68)/'Assumptions'!$E$156</x:f>
        <x:v>-2193.181818181818</x:v>
      </x:c>
      <x:c r="F9" s="66" t="n">
        <x:f>-('Actual inputs'!$E$68-'Actual inputs'!$E$69)/'Assumptions'!$E$157-(F8-'Actual inputs'!$E$68)/'Assumptions'!$E$156</x:f>
        <x:v>-2276.5151515151515</x:v>
      </x:c>
      <x:c r="G9" s="66" t="n">
        <x:f>-('Actual inputs'!$E$68-'Actual inputs'!$E$69)/'Assumptions'!$E$157-(G8-'Actual inputs'!$E$68)/'Assumptions'!$E$156</x:f>
        <x:v>-2443.181818181818</x:v>
      </x:c>
      <x:c r="H9" s="66" t="n">
        <x:f>-('Actual inputs'!$E$68-'Actual inputs'!$E$69)/'Assumptions'!$E$157-(H8-'Actual inputs'!$E$68)/'Assumptions'!$E$156</x:f>
        <x:v>-2568.181818181818</x:v>
      </x:c>
      <x:c r="I9" s="66" t="n">
        <x:f>-('Actual inputs'!$E$68-'Actual inputs'!$E$69)/'Assumptions'!$E$157-(I8-'Actual inputs'!$E$68)/'Assumptions'!$E$156</x:f>
        <x:v>-2755.681818181818</x:v>
      </x:c>
      <x:c r="J9" s="66" t="n">
        <x:f>-('Actual inputs'!$E$68-'Actual inputs'!$E$69)/'Assumptions'!$E$157-(J8-'Actual inputs'!$E$68)/'Assumptions'!$E$156</x:f>
        <x:v>-2859.8484848484845</x:v>
      </x:c>
      <x:c r="K9" s="66" t="n">
        <x:f>-('Actual inputs'!$E$68-'Actual inputs'!$E$69)/'Assumptions'!$E$157-(K8-'Actual inputs'!$E$68)/'Assumptions'!$E$156</x:f>
        <x:v>-3026.5151515151515</x:v>
      </x:c>
      <x:c r="L9" s="66" t="n">
        <x:f>-('Actual inputs'!$E$68-'Actual inputs'!$E$69)/'Assumptions'!$E$157-(L8-'Actual inputs'!$E$68)/'Assumptions'!$E$156</x:f>
        <x:v>-3151.515151515151</x:v>
      </x:c>
      <x:c r="M9" s="66" t="n">
        <x:f>-('Actual inputs'!$E$68-'Actual inputs'!$E$69)/'Assumptions'!$E$157-(M8-'Actual inputs'!$E$68)/'Assumptions'!$E$156</x:f>
        <x:v>-3526.515151515151</x:v>
      </x:c>
      <x:c r="N9" s="66" t="n">
        <x:f>-('Actual inputs'!$E$68-'Actual inputs'!$E$69)/'Assumptions'!$E$157-(N8-'Actual inputs'!$E$68)/'Assumptions'!$E$156</x:f>
        <x:v>-3651.515151515151</x:v>
      </x:c>
      <x:c r="O9" s="66" t="n">
        <x:f>-('Actual inputs'!$E$68-'Actual inputs'!$E$69)/'Assumptions'!$E$157-(O8-'Actual inputs'!$E$68)/'Assumptions'!$E$156</x:f>
        <x:v>-3776.515151515151</x:v>
      </x:c>
      <x:c r="P9" s="66" t="n">
        <x:f>-('Actual inputs'!$E$68-'Actual inputs'!$E$69)/'Assumptions'!$E$157-(P8-'Actual inputs'!$E$68)/'Assumptions'!$E$156</x:f>
        <x:v>-3901.515151515151</x:v>
      </x:c>
      <x:c r="Q9" s="3"/>
    </x:row>
    <x:row r="10" ht="21" customHeight="1">
      <x:c r="A10" s="2"/>
      <x:c r="B10" s="2"/>
      <x:c r="C10" s="2" t="str">
        <x:v>Accumulated depreciation</x:v>
      </x:c>
      <x:c r="D10" s="2"/>
      <x:c r="E10" s="66" t="n">
        <x:f>'Actual inputs'!$E$69-E9</x:f>
        <x:v>41193.181818181816</x:v>
      </x:c>
      <x:c r="F10" s="3" t="n">
        <x:f>E10-F9</x:f>
        <x:v>43469.69696969697</x:v>
      </x:c>
      <x:c r="G10" s="3" t="n">
        <x:f>F10-G9</x:f>
        <x:v>45912.878787878784</x:v>
      </x:c>
      <x:c r="H10" s="3" t="n">
        <x:f>G10-H9</x:f>
        <x:v>48481.0606060606</x:v>
      </x:c>
      <x:c r="I10" s="3" t="n">
        <x:f>H10-I9</x:f>
        <x:v>51236.74242424242</x:v>
      </x:c>
      <x:c r="J10" s="3" t="n">
        <x:f>I10-J9</x:f>
        <x:v>54096.590909090904</x:v>
      </x:c>
      <x:c r="K10" s="3" t="n">
        <x:f>J10-K9</x:f>
        <x:v>57123.10606060606</x:v>
      </x:c>
      <x:c r="L10" s="3" t="n">
        <x:f>K10-L9</x:f>
        <x:v>60274.62121212121</x:v>
      </x:c>
      <x:c r="M10" s="3" t="n">
        <x:f>L10-M9</x:f>
        <x:v>63801.13636363636</x:v>
      </x:c>
      <x:c r="N10" s="3" t="n">
        <x:f>M10-N9</x:f>
        <x:v>67452.6515151515</x:v>
      </x:c>
      <x:c r="O10" s="3" t="n">
        <x:f>N10-O9</x:f>
        <x:v>71229.16666666666</x:v>
      </x:c>
      <x:c r="P10" s="3" t="n">
        <x:f>O10-P9</x:f>
        <x:v>75130.68181818181</x:v>
      </x:c>
      <x:c r="Q10" s="3"/>
    </x:row>
    <x:row r="11" ht="21" customHeight="1">
      <x:c r="A11" s="2"/>
      <x:c r="B11" s="2"/>
      <x:c r="C11" s="2" t="str">
        <x:v>Net fixed assets</x:v>
      </x:c>
      <x:c r="D11" s="2"/>
      <x:c r="E11" s="3" t="n">
        <x:f>E8-E10</x:f>
        <x:v>94806.81818181818</x:v>
      </x:c>
      <x:c r="F11" s="3" t="n">
        <x:f>F8-F10</x:f>
        <x:v>96530.30303030304</x:v>
      </x:c>
      <x:c r="G11" s="3" t="n">
        <x:f>G8-G10</x:f>
        <x:v>102087.12121212122</x:v>
      </x:c>
      <x:c r="H11" s="3" t="n">
        <x:f>H8-H10</x:f>
        <x:v>105518.93939393939</x:v>
      </x:c>
      <x:c r="I11" s="3" t="n">
        <x:f>I8-I10</x:f>
        <x:v>111763.25757575758</x:v>
      </x:c>
      <x:c r="J11" s="3" t="n">
        <x:f>J8-J10</x:f>
        <x:v>113903.40909090909</x:v>
      </x:c>
      <x:c r="K11" s="3" t="n">
        <x:f>K8-K10</x:f>
        <x:v>118876.89393939395</x:v>
      </x:c>
      <x:c r="L11" s="3" t="n">
        <x:f>L8-L10</x:f>
        <x:v>121725.37878787878</x:v>
      </x:c>
      <x:c r="M11" s="3" t="n">
        <x:f>M8-M10</x:f>
        <x:v>136198.86363636365</x:v>
      </x:c>
      <x:c r="N11" s="3" t="n">
        <x:f>N8-N10</x:f>
        <x:v>138547.3484848485</x:v>
      </x:c>
      <x:c r="O11" s="3" t="n">
        <x:f>O8-O10</x:f>
        <x:v>140770.83333333334</x:v>
      </x:c>
      <x:c r="P11" s="3" t="n">
        <x:f>P8-P10</x:f>
        <x:v>142869.31818181818</x:v>
      </x:c>
      <x:c r="Q11" s="3"/>
    </x:row>
    <x:row r="12" ht="21" customHeight="1">
      <x:c r="A12" s="2"/>
      <x:c r="B12" s="2"/>
      <x:c r="C12" s="2"/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1" customHeight="1">
      <x:c r="A13" s="2"/>
      <x:c r="B13" s="2"/>
      <x:c r="C13" s="2" t="str">
        <x:v>Opening debt</x:v>
      </x:c>
      <x:c r="D13" s="2"/>
      <x:c r="E13" s="66" t="n">
        <x:f>'Actual inputs'!$E$70</x:f>
        <x:v>155000</x:v>
      </x:c>
      <x:c r="F13" s="3" t="n">
        <x:f>E15</x:f>
        <x:v>151500</x:v>
      </x:c>
      <x:c r="G13" s="3" t="n">
        <x:f>F15</x:f>
        <x:v>148000</x:v>
      </x:c>
      <x:c r="H13" s="3" t="n">
        <x:f>G15</x:f>
        <x:v>144500</x:v>
      </x:c>
      <x:c r="I13" s="3" t="n">
        <x:f>H15</x:f>
        <x:v>141000</x:v>
      </x:c>
      <x:c r="J13" s="3" t="n">
        <x:f>I15</x:f>
        <x:v>137500</x:v>
      </x:c>
      <x:c r="K13" s="3" t="n">
        <x:f>J15</x:f>
        <x:v>134000</x:v>
      </x:c>
      <x:c r="L13" s="3" t="n">
        <x:f>K15</x:f>
        <x:v>130500</x:v>
      </x:c>
      <x:c r="M13" s="3" t="n">
        <x:f>L15</x:f>
        <x:v>127000</x:v>
      </x:c>
      <x:c r="N13" s="3" t="n">
        <x:f>M15</x:f>
        <x:v>123500</x:v>
      </x:c>
      <x:c r="O13" s="3" t="n">
        <x:f>N15</x:f>
        <x:v>120000</x:v>
      </x:c>
      <x:c r="P13" s="3" t="n">
        <x:f>O15</x:f>
        <x:v>116500</x:v>
      </x:c>
      <x:c r="Q13" s="3"/>
    </x:row>
    <x:row r="14" ht="21" customHeight="1">
      <x:c r="A14" s="2"/>
      <x:c r="B14" s="2"/>
      <x:c r="C14" s="2" t="str">
        <x:v>Principal repayment</x:v>
      </x:c>
      <x:c r="D14" s="2"/>
      <x:c r="E14" s="66" t="n">
        <x:f>MIN(E13,'Assumptions'!$E$155)</x:f>
        <x:v>3500</x:v>
      </x:c>
      <x:c r="F14" s="66" t="n">
        <x:f>MIN(F13,'Assumptions'!$E$155)</x:f>
        <x:v>3500</x:v>
      </x:c>
      <x:c r="G14" s="66" t="n">
        <x:f>MIN(G13,'Assumptions'!$E$155)</x:f>
        <x:v>3500</x:v>
      </x:c>
      <x:c r="H14" s="66" t="n">
        <x:f>MIN(H13,'Assumptions'!$E$155)</x:f>
        <x:v>3500</x:v>
      </x:c>
      <x:c r="I14" s="66" t="n">
        <x:f>MIN(I13,'Assumptions'!$E$155)</x:f>
        <x:v>3500</x:v>
      </x:c>
      <x:c r="J14" s="66" t="n">
        <x:f>MIN(J13,'Assumptions'!$E$155)</x:f>
        <x:v>3500</x:v>
      </x:c>
      <x:c r="K14" s="66" t="n">
        <x:f>MIN(K13,'Assumptions'!$E$155)</x:f>
        <x:v>3500</x:v>
      </x:c>
      <x:c r="L14" s="66" t="n">
        <x:f>MIN(L13,'Assumptions'!$E$155)</x:f>
        <x:v>3500</x:v>
      </x:c>
      <x:c r="M14" s="66" t="n">
        <x:f>MIN(M13,'Assumptions'!$E$155)</x:f>
        <x:v>3500</x:v>
      </x:c>
      <x:c r="N14" s="66" t="n">
        <x:f>MIN(N13,'Assumptions'!$E$155)</x:f>
        <x:v>3500</x:v>
      </x:c>
      <x:c r="O14" s="66" t="n">
        <x:f>MIN(O13,'Assumptions'!$E$155)</x:f>
        <x:v>3500</x:v>
      </x:c>
      <x:c r="P14" s="66" t="n">
        <x:f>MIN(P13,'Assumptions'!$E$155)</x:f>
        <x:v>3500</x:v>
      </x:c>
      <x:c r="Q14" s="3"/>
    </x:row>
    <x:row r="15" ht="21" customHeight="1">
      <x:c r="A15" s="2"/>
      <x:c r="B15" s="2"/>
      <x:c r="C15" s="2" t="str">
        <x:v>Closing debt</x:v>
      </x:c>
      <x:c r="D15" s="2"/>
      <x:c r="E15" s="3" t="n">
        <x:f>E13-E14</x:f>
        <x:v>151500</x:v>
      </x:c>
      <x:c r="F15" s="3" t="n">
        <x:f>F13-F14</x:f>
        <x:v>148000</x:v>
      </x:c>
      <x:c r="G15" s="3" t="n">
        <x:f>G13-G14</x:f>
        <x:v>144500</x:v>
      </x:c>
      <x:c r="H15" s="3" t="n">
        <x:f>H13-H14</x:f>
        <x:v>141000</x:v>
      </x:c>
      <x:c r="I15" s="3" t="n">
        <x:f>I13-I14</x:f>
        <x:v>137500</x:v>
      </x:c>
      <x:c r="J15" s="3" t="n">
        <x:f>J13-J14</x:f>
        <x:v>134000</x:v>
      </x:c>
      <x:c r="K15" s="3" t="n">
        <x:f>K13-K14</x:f>
        <x:v>130500</x:v>
      </x:c>
      <x:c r="L15" s="3" t="n">
        <x:f>L13-L14</x:f>
        <x:v>127000</x:v>
      </x:c>
      <x:c r="M15" s="3" t="n">
        <x:f>M13-M14</x:f>
        <x:v>123500</x:v>
      </x:c>
      <x:c r="N15" s="3" t="n">
        <x:f>N13-N14</x:f>
        <x:v>120000</x:v>
      </x:c>
      <x:c r="O15" s="3" t="n">
        <x:f>O13-O14</x:f>
        <x:v>116500</x:v>
      </x:c>
      <x:c r="P15" s="3" t="n">
        <x:f>P13-P14</x:f>
        <x:v>113000</x:v>
      </x:c>
      <x:c r="Q15" s="3"/>
    </x:row>
    <x:row r="16" ht="21" customHeight="1">
      <x:c r="A16" s="2"/>
      <x:c r="B16" s="2"/>
      <x:c r="C16" s="2" t="str">
        <x:v>Interest expense</x:v>
      </x:c>
      <x:c r="D16" s="2"/>
      <x:c r="E16" s="66" t="n">
        <x:f>-E13*'Assumptions'!$E$153/12</x:f>
        <x:v>-710.4166666666666</x:v>
      </x:c>
      <x:c r="F16" s="66" t="n">
        <x:f>-F13*'Assumptions'!$E$153/12</x:f>
        <x:v>-694.375</x:v>
      </x:c>
      <x:c r="G16" s="66" t="n">
        <x:f>-G13*'Assumptions'!$E$153/12</x:f>
        <x:v>-678.3333333333334</x:v>
      </x:c>
      <x:c r="H16" s="66" t="n">
        <x:f>-H13*'Assumptions'!$E$153/12</x:f>
        <x:v>-662.2916666666666</x:v>
      </x:c>
      <x:c r="I16" s="66" t="n">
        <x:f>-I13*'Assumptions'!$E$153/12</x:f>
        <x:v>-646.25</x:v>
      </x:c>
      <x:c r="J16" s="66" t="n">
        <x:f>-J13*'Assumptions'!$E$153/12</x:f>
        <x:v>-630.2083333333334</x:v>
      </x:c>
      <x:c r="K16" s="66" t="n">
        <x:f>-K13*'Assumptions'!$E$153/12</x:f>
        <x:v>-614.1666666666666</x:v>
      </x:c>
      <x:c r="L16" s="66" t="n">
        <x:f>-L13*'Assumptions'!$E$153/12</x:f>
        <x:v>-598.125</x:v>
      </x:c>
      <x:c r="M16" s="66" t="n">
        <x:f>-M13*'Assumptions'!$E$153/12</x:f>
        <x:v>-582.0833333333334</x:v>
      </x:c>
      <x:c r="N16" s="66" t="n">
        <x:f>-N13*'Assumptions'!$E$153/12</x:f>
        <x:v>-566.0416666666666</x:v>
      </x:c>
      <x:c r="O16" s="66" t="n">
        <x:f>-O13*'Assumptions'!$E$153/12</x:f>
        <x:v>-550</x:v>
      </x:c>
      <x:c r="P16" s="66" t="n">
        <x:f>-P13*'Assumptions'!$E$153/12</x:f>
        <x:v>-533.9583333333334</x:v>
      </x:c>
      <x:c r="Q16" s="3"/>
    </x:row>
    <x:row r="17" ht="21" customHeight="1">
      <x:c r="A17" s="2"/>
      <x:c r="B17" s="2"/>
      <x:c r="C17" s="2"/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2"/>
      <x:c r="B18" s="2"/>
      <x:c r="C18" s="2" t="str">
        <x:v>Current tax expense</x:v>
      </x:c>
      <x:c r="D18" s="2"/>
      <x:c r="E18" s="66" t="n">
        <x:f>'P&amp;L'!E27</x:f>
        <x:v>-3491.9237030303043</x:v>
      </x:c>
      <x:c r="F18" s="66" t="n">
        <x:f>'P&amp;L'!F27</x:f>
        <x:v>-6186.938369696969</x:v>
      </x:c>
      <x:c r="G18" s="66" t="n">
        <x:f>'P&amp;L'!G27</x:f>
        <x:v>-8631.65966969697</x:v>
      </x:c>
      <x:c r="H18" s="66" t="n">
        <x:f>'P&amp;L'!H27</x:f>
        <x:v>-10440.608303030305</x:v>
      </x:c>
      <x:c r="I18" s="66" t="n">
        <x:f>'P&amp;L'!I27</x:f>
        <x:v>-12638.718136363641</x:v>
      </x:c>
      <x:c r="J18" s="66" t="n">
        <x:f>'P&amp;L'!J27</x:f>
        <x:v>-15811.410936363638</x:v>
      </x:c>
      <x:c r="K18" s="66" t="n">
        <x:f>'P&amp;L'!K27</x:f>
        <x:v>-16746.73233636364</x:v>
      </x:c>
      <x:c r="L18" s="66" t="n">
        <x:f>'P&amp;L'!L27</x:f>
        <x:v>-19143.135269696973</x:v>
      </x:c>
      <x:c r="M18" s="66" t="n">
        <x:f>'P&amp;L'!M27</x:f>
        <x:v>-18490.157173030308</x:v>
      </x:c>
      <x:c r="N18" s="66" t="n">
        <x:f>'P&amp;L'!N27</x:f>
        <x:v>-18414.208866363635</x:v>
      </x:c>
      <x:c r="O18" s="66" t="n">
        <x:f>'P&amp;L'!O27</x:f>
        <x:v>-18485.766489696973</x:v>
      </x:c>
      <x:c r="P18" s="66" t="n">
        <x:f>'P&amp;L'!P27</x:f>
        <x:v>-17622.848423030304</x:v>
      </x:c>
      <x:c r="Q18" s="3"/>
    </x:row>
    <x:row r="19" ht="21" customHeight="1">
      <x:c r="A19" s="2"/>
      <x:c r="B19" s="2"/>
      <x:c r="C19" s="2" t="str">
        <x:v>Current tax cash paid</x:v>
      </x:c>
      <x:c r="D19" s="2"/>
      <x:c r="E19" s="66" t="n">
        <x:f>'Assumptions'!E29</x:f>
        <x:v>0</x:v>
      </x:c>
      <x:c r="F19" s="66" t="n">
        <x:f>'Assumptions'!F29</x:f>
        <x:v>0</x:v>
      </x:c>
      <x:c r="G19" s="66" t="n">
        <x:f>'Assumptions'!G29</x:f>
        <x:v>9000</x:v>
      </x:c>
      <x:c r="H19" s="66" t="n">
        <x:f>'Assumptions'!H29</x:f>
        <x:v>0</x:v>
      </x:c>
      <x:c r="I19" s="66" t="n">
        <x:f>'Assumptions'!I29</x:f>
        <x:v>0</x:v>
      </x:c>
      <x:c r="J19" s="66" t="n">
        <x:f>'Assumptions'!J29</x:f>
        <x:v>12000</x:v>
      </x:c>
      <x:c r="K19" s="66" t="n">
        <x:f>'Assumptions'!K29</x:f>
        <x:v>0</x:v>
      </x:c>
      <x:c r="L19" s="66" t="n">
        <x:f>'Assumptions'!L29</x:f>
        <x:v>0</x:v>
      </x:c>
      <x:c r="M19" s="66" t="n">
        <x:f>'Assumptions'!M29</x:f>
        <x:v>18000</x:v>
      </x:c>
      <x:c r="N19" s="66" t="n">
        <x:f>'Assumptions'!N29</x:f>
        <x:v>0</x:v>
      </x:c>
      <x:c r="O19" s="66" t="n">
        <x:f>'Assumptions'!O29</x:f>
        <x:v>0</x:v>
      </x:c>
      <x:c r="P19" s="66" t="n">
        <x:f>'Assumptions'!P29</x:f>
        <x:v>16000</x:v>
      </x:c>
      <x:c r="Q19" s="3"/>
    </x:row>
    <x:row r="20" ht="21" customHeight="1">
      <x:c r="A20" s="2"/>
      <x:c r="B20" s="2"/>
      <x:c r="C20" s="2" t="str">
        <x:v>Net tax liability / (prepayment)</x:v>
      </x:c>
      <x:c r="D20" s="2"/>
      <x:c r="E20" s="66" t="n">
        <x:f>'Actual inputs'!$E$66-E18-E19</x:f>
        <x:v>17491.923703030305</x:v>
      </x:c>
      <x:c r="F20" s="3" t="n">
        <x:f>E20-F18-F19</x:f>
        <x:v>23678.862072727272</x:v>
      </x:c>
      <x:c r="G20" s="3" t="n">
        <x:f>F20-G18-G19</x:f>
        <x:v>23310.521742424244</x:v>
      </x:c>
      <x:c r="H20" s="3" t="n">
        <x:f>G20-H18-H19</x:f>
        <x:v>33751.13004545455</x:v>
      </x:c>
      <x:c r="I20" s="3" t="n">
        <x:f>H20-I18-I19</x:f>
        <x:v>46389.84818181819</x:v>
      </x:c>
      <x:c r="J20" s="3" t="n">
        <x:f>I20-J18-J19</x:f>
        <x:v>50201.25911818183</x:v>
      </x:c>
      <x:c r="K20" s="3" t="n">
        <x:f>J20-K18-K19</x:f>
        <x:v>66947.99145454547</x:v>
      </x:c>
      <x:c r="L20" s="3" t="n">
        <x:f>K20-L18-L19</x:f>
        <x:v>86091.12672424244</x:v>
      </x:c>
      <x:c r="M20" s="3" t="n">
        <x:f>L20-M18-M19</x:f>
        <x:v>86581.28389727275</x:v>
      </x:c>
      <x:c r="N20" s="3" t="n">
        <x:f>M20-N18-N19</x:f>
        <x:v>104995.49276363639</x:v>
      </x:c>
      <x:c r="O20" s="3" t="n">
        <x:f>N20-O18-O19</x:f>
        <x:v>123481.25925333335</x:v>
      </x:c>
      <x:c r="P20" s="3" t="n">
        <x:f>O20-P18-P19</x:f>
        <x:v>125104.10767636367</x:v>
      </x:c>
      <x:c r="Q20" s="3"/>
    </x:row>
    <x:row r="21" ht="21" customHeight="1">
      <x:c r="A21" s="2"/>
      <x:c r="B21" s="2"/>
      <x:c r="C21" s="2" t="str">
        <x:v>Tax payable</x:v>
      </x:c>
      <x:c r="D21" s="2"/>
      <x:c r="E21" s="3" t="n">
        <x:f>MAX(0,E20)</x:f>
        <x:v>17491.923703030305</x:v>
      </x:c>
      <x:c r="F21" s="3" t="n">
        <x:f>MAX(0,F20)</x:f>
        <x:v>23678.862072727272</x:v>
      </x:c>
      <x:c r="G21" s="3" t="n">
        <x:f>MAX(0,G20)</x:f>
        <x:v>23310.521742424244</x:v>
      </x:c>
      <x:c r="H21" s="3" t="n">
        <x:f>MAX(0,H20)</x:f>
        <x:v>33751.13004545455</x:v>
      </x:c>
      <x:c r="I21" s="3" t="n">
        <x:f>MAX(0,I20)</x:f>
        <x:v>46389.84818181819</x:v>
      </x:c>
      <x:c r="J21" s="3" t="n">
        <x:f>MAX(0,J20)</x:f>
        <x:v>50201.25911818183</x:v>
      </x:c>
      <x:c r="K21" s="3" t="n">
        <x:f>MAX(0,K20)</x:f>
        <x:v>66947.99145454547</x:v>
      </x:c>
      <x:c r="L21" s="3" t="n">
        <x:f>MAX(0,L20)</x:f>
        <x:v>86091.12672424244</x:v>
      </x:c>
      <x:c r="M21" s="3" t="n">
        <x:f>MAX(0,M20)</x:f>
        <x:v>86581.28389727275</x:v>
      </x:c>
      <x:c r="N21" s="3" t="n">
        <x:f>MAX(0,N20)</x:f>
        <x:v>104995.49276363639</x:v>
      </x:c>
      <x:c r="O21" s="3" t="n">
        <x:f>MAX(0,O20)</x:f>
        <x:v>123481.25925333335</x:v>
      </x:c>
      <x:c r="P21" s="3" t="n">
        <x:f>MAX(0,P20)</x:f>
        <x:v>125104.10767636367</x:v>
      </x:c>
      <x:c r="Q21" s="3"/>
    </x:row>
    <x:row r="22" ht="21" customHeight="1">
      <x:c r="A22" s="2"/>
      <x:c r="B22" s="2"/>
      <x:c r="C22" s="2" t="str">
        <x:v>Tax prepayment</x:v>
      </x:c>
      <x:c r="D22" s="2"/>
      <x:c r="E22" s="3" t="n">
        <x:f>MAX(0,-E20)</x:f>
        <x:v>0</x:v>
      </x:c>
      <x:c r="F22" s="3" t="n">
        <x:f>MAX(0,-F20)</x:f>
        <x:v>0</x:v>
      </x:c>
      <x:c r="G22" s="3" t="n">
        <x:f>MAX(0,-G20)</x:f>
        <x:v>0</x:v>
      </x:c>
      <x:c r="H22" s="3" t="n">
        <x:f>MAX(0,-H20)</x:f>
        <x:v>0</x:v>
      </x:c>
      <x:c r="I22" s="3" t="n">
        <x:f>MAX(0,-I20)</x:f>
        <x:v>0</x:v>
      </x:c>
      <x:c r="J22" s="3" t="n">
        <x:f>MAX(0,-J20)</x:f>
        <x:v>0</x:v>
      </x:c>
      <x:c r="K22" s="3" t="n">
        <x:f>MAX(0,-K20)</x:f>
        <x:v>0</x:v>
      </x:c>
      <x:c r="L22" s="3" t="n">
        <x:f>MAX(0,-L20)</x:f>
        <x:v>0</x:v>
      </x:c>
      <x:c r="M22" s="3" t="n">
        <x:f>MAX(0,-M20)</x:f>
        <x:v>0</x:v>
      </x:c>
      <x:c r="N22" s="3" t="n">
        <x:f>MAX(0,-N20)</x:f>
        <x:v>0</x:v>
      </x:c>
      <x:c r="O22" s="3" t="n">
        <x:f>MAX(0,-O20)</x:f>
        <x:v>0</x:v>
      </x:c>
      <x:c r="P22" s="3" t="n">
        <x:f>MAX(0,-P20)</x:f>
        <x:v>0</x:v>
      </x:c>
      <x:c r="Q22" s="3"/>
    </x:row>
    <x:row r="23" ht="21" customHeight="1">
      <x:c r="A23" s="2"/>
      <x:c r="B23" s="2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Budget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Original budget</x:v>
      </x:c>
      <x:c r="F6" s="10" t="str">
        <x:v>Original budget</x:v>
      </x:c>
      <x:c r="G6" s="10" t="str">
        <x:v>Original budget</x:v>
      </x:c>
      <x:c r="H6" s="10" t="str">
        <x:v>Original budget</x:v>
      </x:c>
      <x:c r="I6" s="10" t="str">
        <x:v>Original budget</x:v>
      </x:c>
      <x:c r="J6" s="10" t="str">
        <x:v>Original budget</x:v>
      </x:c>
      <x:c r="K6" s="10" t="str">
        <x:v>Original budget</x:v>
      </x:c>
      <x:c r="L6" s="10" t="str">
        <x:v>Original budget</x:v>
      </x:c>
      <x:c r="M6" s="11" t="str">
        <x:v>Original budget</x:v>
      </x:c>
      <x:c r="N6" s="11" t="str">
        <x:v>Original budget</x:v>
      </x:c>
      <x:c r="O6" s="11" t="str">
        <x:v>Original budget</x:v>
      </x:c>
      <x:c r="P6" s="11" t="str">
        <x:v>Original budget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32" t="str">
        <x:v>Revenue</x:v>
      </x:c>
      <x:c r="D8" s="32"/>
      <x:c r="E8" s="52" t="n">
        <x:v>198656</x:v>
      </x:c>
      <x:c r="F8" s="52" t="n">
        <x:v>213303</x:v>
      </x:c>
      <x:c r="G8" s="52" t="n">
        <x:v>226834.5</x:v>
      </x:c>
      <x:c r="H8" s="52" t="n">
        <x:v>236777</x:v>
      </x:c>
      <x:c r="I8" s="52" t="n">
        <x:v>249047.5</x:v>
      </x:c>
      <x:c r="J8" s="52" t="n">
        <x:v>266168</x:v>
      </x:c>
      <x:c r="K8" s="52" t="n">
        <x:v>271794</x:v>
      </x:c>
      <x:c r="L8" s="52" t="n">
        <x:v>284889</x:v>
      </x:c>
      <x:c r="M8" s="52" t="n">
        <x:v>287362.5</x:v>
      </x:c>
      <x:c r="N8" s="52" t="n">
        <x:v>287605</x:v>
      </x:c>
      <x:c r="O8" s="52" t="n">
        <x:v>289108.5</x:v>
      </x:c>
      <x:c r="P8" s="52" t="n">
        <x:v>279699.5</x:v>
      </x:c>
      <x:c r="Q8" s="3"/>
    </x:row>
    <x:row r="9" ht="21" customHeight="1">
      <x:c r="A9" s="2"/>
      <x:c r="B9" s="2"/>
      <x:c r="C9" s="2" t="str">
        <x:v>Direct payroll</x:v>
      </x:c>
      <x:c r="D9" s="2"/>
      <x:c r="E9" s="20" t="n">
        <x:v>-101000</x:v>
      </x:c>
      <x:c r="F9" s="20" t="n">
        <x:v>-101000</x:v>
      </x:c>
      <x:c r="G9" s="20" t="n">
        <x:v>-101000</x:v>
      </x:c>
      <x:c r="H9" s="20" t="n">
        <x:v>-101000</x:v>
      </x:c>
      <x:c r="I9" s="20" t="n">
        <x:v>-101000</x:v>
      </x:c>
      <x:c r="J9" s="20" t="n">
        <x:v>-101000</x:v>
      </x:c>
      <x:c r="K9" s="20" t="n">
        <x:v>-101000</x:v>
      </x:c>
      <x:c r="L9" s="20" t="n">
        <x:v>-101000</x:v>
      </x:c>
      <x:c r="M9" s="20" t="n">
        <x:v>-103525</x:v>
      </x:c>
      <x:c r="N9" s="20" t="n">
        <x:v>-103525</x:v>
      </x:c>
      <x:c r="O9" s="20" t="n">
        <x:v>-103525</x:v>
      </x:c>
      <x:c r="P9" s="20" t="n">
        <x:v>-103525</x:v>
      </x:c>
      <x:c r="Q9" s="3"/>
    </x:row>
    <x:row r="10" ht="21" customHeight="1">
      <x:c r="A10" s="2"/>
      <x:c r="B10" s="2"/>
      <x:c r="C10" s="2" t="str">
        <x:v>Materials</x:v>
      </x:c>
      <x:c r="D10" s="2"/>
      <x:c r="E10" s="20" t="n">
        <x:v>0</x:v>
      </x:c>
      <x:c r="F10" s="20" t="n">
        <x:v>0</x:v>
      </x:c>
      <x:c r="G10" s="20" t="n">
        <x:v>0</x:v>
      </x:c>
      <x:c r="H10" s="20" t="n">
        <x:v>0</x:v>
      </x:c>
      <x:c r="I10" s="20" t="n">
        <x:v>0</x:v>
      </x:c>
      <x:c r="J10" s="20" t="n">
        <x:v>0</x:v>
      </x:c>
      <x:c r="K10" s="20" t="n">
        <x:v>0</x:v>
      </x:c>
      <x:c r="L10" s="20" t="n">
        <x:v>0</x:v>
      </x:c>
      <x:c r="M10" s="20" t="n">
        <x:v>0</x:v>
      </x:c>
      <x:c r="N10" s="20" t="n">
        <x:v>0</x:v>
      </x:c>
      <x:c r="O10" s="20" t="n">
        <x:v>0</x:v>
      </x:c>
      <x:c r="P10" s="20" t="n">
        <x:v>0</x:v>
      </x:c>
      <x:c r="Q10" s="3"/>
    </x:row>
    <x:row r="11" ht="21" customHeight="1">
      <x:c r="A11" s="2"/>
      <x:c r="B11" s="2"/>
      <x:c r="C11" s="2" t="str">
        <x:v>Subcontractors</x:v>
      </x:c>
      <x:c r="D11" s="2"/>
      <x:c r="E11" s="20" t="n">
        <x:v>0</x:v>
      </x:c>
      <x:c r="F11" s="20" t="n">
        <x:v>0</x:v>
      </x:c>
      <x:c r="G11" s="20" t="n">
        <x:v>0</x:v>
      </x:c>
      <x:c r="H11" s="20" t="n">
        <x:v>0</x:v>
      </x:c>
      <x:c r="I11" s="20" t="n">
        <x:v>0</x:v>
      </x:c>
      <x:c r="J11" s="20" t="n">
        <x:v>0</x:v>
      </x:c>
      <x:c r="K11" s="20" t="n">
        <x:v>0</x:v>
      </x:c>
      <x:c r="L11" s="20" t="n">
        <x:v>0</x:v>
      </x:c>
      <x:c r="M11" s="20" t="n">
        <x:v>0</x:v>
      </x:c>
      <x:c r="N11" s="20" t="n">
        <x:v>0</x:v>
      </x:c>
      <x:c r="O11" s="20" t="n">
        <x:v>0</x:v>
      </x:c>
      <x:c r="P11" s="20" t="n">
        <x:v>0</x:v>
      </x:c>
      <x:c r="Q11" s="3"/>
    </x:row>
    <x:row r="12" ht="21" customHeight="1">
      <x:c r="A12" s="2"/>
      <x:c r="B12" s="2"/>
      <x:c r="C12" s="2" t="str">
        <x:v>Direct systems and software</x:v>
      </x:c>
      <x:c r="D12" s="2"/>
      <x:c r="E12" s="20" t="n">
        <x:v>-7000</x:v>
      </x:c>
      <x:c r="F12" s="20" t="n">
        <x:v>-7000</x:v>
      </x:c>
      <x:c r="G12" s="20" t="n">
        <x:v>-7000</x:v>
      </x:c>
      <x:c r="H12" s="20" t="n">
        <x:v>-7000</x:v>
      </x:c>
      <x:c r="I12" s="20" t="n">
        <x:v>-7000</x:v>
      </x:c>
      <x:c r="J12" s="20" t="n">
        <x:v>-7000</x:v>
      </x:c>
      <x:c r="K12" s="20" t="n">
        <x:v>-7000</x:v>
      </x:c>
      <x:c r="L12" s="20" t="n">
        <x:v>-7000</x:v>
      </x:c>
      <x:c r="M12" s="20" t="n">
        <x:v>-7800</x:v>
      </x:c>
      <x:c r="N12" s="20" t="n">
        <x:v>-7800</x:v>
      </x:c>
      <x:c r="O12" s="20" t="n">
        <x:v>-7800</x:v>
      </x:c>
      <x:c r="P12" s="20" t="n">
        <x:v>-7800</x:v>
      </x:c>
      <x:c r="Q12" s="3"/>
    </x:row>
    <x:row r="13" ht="21" customHeight="1">
      <x:c r="A13" s="2"/>
      <x:c r="B13" s="2"/>
      <x:c r="C13" s="2" t="str">
        <x:v>Unbilled recoverability charge / (release)</x:v>
      </x:c>
      <x:c r="D13" s="2"/>
      <x:c r="E13" s="20" t="n">
        <x:v>-1635.5280000000005</x:v>
      </x:c>
      <x:c r="F13" s="20" t="n">
        <x:v>-1806.8255000000001</x:v>
      </x:c>
      <x:c r="G13" s="20" t="n">
        <x:v>-1992.1940000000009</x:v>
      </x:c>
      <x:c r="H13" s="20" t="n">
        <x:v>-2068.3949999999995</x:v>
      </x:c>
      <x:c r="I13" s="20" t="n">
        <x:v>-2240.8674999999985</x:v>
      </x:c>
      <x:c r="J13" s="20" t="n">
        <x:v>-2428.373499999998</x:v>
      </x:c>
      <x:c r="K13" s="20" t="n">
        <x:v>-2517.7815000000046</x:v>
      </x:c>
      <x:c r="L13" s="20" t="n">
        <x:v>-2657.270999999995</x:v>
      </x:c>
      <x:c r="M13" s="20" t="n">
        <x:v>-176.353149999999</x:v>
      </x:c>
      <x:c r="N13" s="20" t="n">
        <x:v>-180.4088499999998</x:v>
      </x:c>
      <x:c r="O13" s="20" t="n">
        <x:v>-184.77239999999802</x:v>
      </x:c>
      <x:c r="P13" s="20" t="n">
        <x:v>5701.595599999995</x:v>
      </x:c>
      <x:c r="Q13" s="3"/>
    </x:row>
    <x:row r="14" ht="21" customHeight="1">
      <x:c r="A14" s="2"/>
      <x:c r="B14" s="2"/>
      <x:c r="C14" s="32" t="str">
        <x:v>Direct costs</x:v>
      </x:c>
      <x:c r="D14" s="32"/>
      <x:c r="E14" s="52" t="n">
        <x:v>-109635.528</x:v>
      </x:c>
      <x:c r="F14" s="52" t="n">
        <x:v>-109806.8255</x:v>
      </x:c>
      <x:c r="G14" s="52" t="n">
        <x:v>-109992.194</x:v>
      </x:c>
      <x:c r="H14" s="52" t="n">
        <x:v>-110068.395</x:v>
      </x:c>
      <x:c r="I14" s="52" t="n">
        <x:v>-110240.8675</x:v>
      </x:c>
      <x:c r="J14" s="52" t="n">
        <x:v>-110428.3735</x:v>
      </x:c>
      <x:c r="K14" s="52" t="n">
        <x:v>-110517.78150000001</x:v>
      </x:c>
      <x:c r="L14" s="52" t="n">
        <x:v>-110657.271</x:v>
      </x:c>
      <x:c r="M14" s="52" t="n">
        <x:v>-111501.35315</x:v>
      </x:c>
      <x:c r="N14" s="52" t="n">
        <x:v>-111505.40885</x:v>
      </x:c>
      <x:c r="O14" s="52" t="n">
        <x:v>-111509.7724</x:v>
      </x:c>
      <x:c r="P14" s="52" t="n">
        <x:v>-105623.4044</x:v>
      </x:c>
      <x:c r="Q14" s="3"/>
    </x:row>
    <x:row r="15" ht="21" customHeight="1">
      <x:c r="A15" s="2"/>
      <x:c r="B15" s="2"/>
      <x:c r="C15" s="32" t="str">
        <x:v>Gross profit</x:v>
      </x:c>
      <x:c r="D15" s="32"/>
      <x:c r="E15" s="52" t="n">
        <x:v>89020.472</x:v>
      </x:c>
      <x:c r="F15" s="52" t="n">
        <x:v>103496.1745</x:v>
      </x:c>
      <x:c r="G15" s="52" t="n">
        <x:v>116842.306</x:v>
      </x:c>
      <x:c r="H15" s="52" t="n">
        <x:v>126708.605</x:v>
      </x:c>
      <x:c r="I15" s="52" t="n">
        <x:v>138806.6325</x:v>
      </x:c>
      <x:c r="J15" s="52" t="n">
        <x:v>155739.6265</x:v>
      </x:c>
      <x:c r="K15" s="52" t="n">
        <x:v>161276.2185</x:v>
      </x:c>
      <x:c r="L15" s="52" t="n">
        <x:v>174231.729</x:v>
      </x:c>
      <x:c r="M15" s="52" t="n">
        <x:v>175861.14685000002</x:v>
      </x:c>
      <x:c r="N15" s="52" t="n">
        <x:v>176099.59115</x:v>
      </x:c>
      <x:c r="O15" s="52" t="n">
        <x:v>177598.72759999998</x:v>
      </x:c>
      <x:c r="P15" s="52" t="n">
        <x:v>174076.0956</x:v>
      </x:c>
      <x:c r="Q15" s="3"/>
    </x:row>
    <x:row r="16" ht="21" customHeight="1">
      <x:c r="A16" s="2"/>
      <x:c r="B16" s="2"/>
      <x:c r="C16" s="2" t="str">
        <x:v>Gross margin</x:v>
      </x:c>
      <x:c r="D16" s="2"/>
      <x:c r="E16" s="21" t="n">
        <x:v>0.44811368395618556</x:v>
      </x:c>
      <x:c r="F16" s="21" t="n">
        <x:v>0.48520730838291065</x:v>
      </x:c>
      <x:c r="G16" s="21" t="n">
        <x:v>0.5150993609878568</x:v>
      </x:c>
      <x:c r="H16" s="21" t="n">
        <x:v>0.5351389915405634</x:v>
      </x:c>
      <x:c r="I16" s="21" t="n">
        <x:v>0.5573500336281232</x:v>
      </x:c>
      <x:c r="J16" s="21" t="n">
        <x:v>0.5851177696041598</x:v>
      </x:c>
      <x:c r="K16" s="21" t="n">
        <x:v>0.593376669462902</x:v>
      </x:c>
      <x:c r="L16" s="21" t="n">
        <x:v>0.6115775933784737</x:v>
      </x:c>
      <x:c r="M16" s="21" t="n">
        <x:v>0.6119836333898822</x:v>
      </x:c>
      <x:c r="N16" s="21" t="n">
        <x:v>0.6122966956415917</x:v>
      </x:c>
      <x:c r="O16" s="21" t="n">
        <x:v>0.6142978418137135</x:v>
      </x:c>
      <x:c r="P16" s="21" t="n">
        <x:v>0.6223682759532999</x:v>
      </x:c>
      <x:c r="Q16" s="3"/>
    </x:row>
    <x:row r="17" ht="21" customHeight="1">
      <x:c r="A17" s="2"/>
      <x:c r="B17" s="2"/>
      <x:c r="C17" s="2" t="str">
        <x:v>Management and administration payroll</x:v>
      </x:c>
      <x:c r="D17" s="2"/>
      <x:c r="E17" s="20" t="n">
        <x:v>-42750</x:v>
      </x:c>
      <x:c r="F17" s="20" t="n">
        <x:v>-43225</x:v>
      </x:c>
      <x:c r="G17" s="20" t="n">
        <x:v>-43700</x:v>
      </x:c>
      <x:c r="H17" s="20" t="n">
        <x:v>-44175</x:v>
      </x:c>
      <x:c r="I17" s="20" t="n">
        <x:v>-44650</x:v>
      </x:c>
      <x:c r="J17" s="20" t="n">
        <x:v>-45125</x:v>
      </x:c>
      <x:c r="K17" s="20" t="n">
        <x:v>-45600</x:v>
      </x:c>
      <x:c r="L17" s="20" t="n">
        <x:v>-46075</x:v>
      </x:c>
      <x:c r="M17" s="20" t="n">
        <x:v>-48450</x:v>
      </x:c>
      <x:c r="N17" s="20" t="n">
        <x:v>-48925</x:v>
      </x:c>
      <x:c r="O17" s="20" t="n">
        <x:v>-49875</x:v>
      </x:c>
      <x:c r="P17" s="20" t="n">
        <x:v>-50825</x:v>
      </x:c>
      <x:c r="Q17" s="3"/>
    </x:row>
    <x:row r="18" ht="21" customHeight="1">
      <x:c r="A18" s="2"/>
      <x:c r="B18" s="2"/>
      <x:c r="C18" s="2" t="str">
        <x:v>Business development</x:v>
      </x:c>
      <x:c r="D18" s="2"/>
      <x:c r="E18" s="20" t="n">
        <x:v>-11500</x:v>
      </x:c>
      <x:c r="F18" s="20" t="n">
        <x:v>-11500</x:v>
      </x:c>
      <x:c r="G18" s="20" t="n">
        <x:v>-11500</x:v>
      </x:c>
      <x:c r="H18" s="20" t="n">
        <x:v>-11500</x:v>
      </x:c>
      <x:c r="I18" s="20" t="n">
        <x:v>-11500</x:v>
      </x:c>
      <x:c r="J18" s="20" t="n">
        <x:v>-11500</x:v>
      </x:c>
      <x:c r="K18" s="20" t="n">
        <x:v>-11500</x:v>
      </x:c>
      <x:c r="L18" s="20" t="n">
        <x:v>-11500</x:v>
      </x:c>
      <x:c r="M18" s="20" t="n">
        <x:v>-13000</x:v>
      </x:c>
      <x:c r="N18" s="20" t="n">
        <x:v>-13000</x:v>
      </x:c>
      <x:c r="O18" s="20" t="n">
        <x:v>-13000</x:v>
      </x:c>
      <x:c r="P18" s="20" t="n">
        <x:v>-13000</x:v>
      </x:c>
      <x:c r="Q18" s="3"/>
    </x:row>
    <x:row r="19" ht="21" customHeight="1">
      <x:c r="A19" s="2"/>
      <x:c r="B19" s="2"/>
      <x:c r="C19" s="2" t="str">
        <x:v>Office, insurance and general costs</x:v>
      </x:c>
      <x:c r="D19" s="2"/>
      <x:c r="E19" s="20" t="n">
        <x:v>-7500</x:v>
      </x:c>
      <x:c r="F19" s="20" t="n">
        <x:v>-7500</x:v>
      </x:c>
      <x:c r="G19" s="20" t="n">
        <x:v>-7500</x:v>
      </x:c>
      <x:c r="H19" s="20" t="n">
        <x:v>-7500</x:v>
      </x:c>
      <x:c r="I19" s="20" t="n">
        <x:v>-7500</x:v>
      </x:c>
      <x:c r="J19" s="20" t="n">
        <x:v>-7500</x:v>
      </x:c>
      <x:c r="K19" s="20" t="n">
        <x:v>-7500</x:v>
      </x:c>
      <x:c r="L19" s="20" t="n">
        <x:v>-7500</x:v>
      </x:c>
      <x:c r="M19" s="20" t="n">
        <x:v>-8000</x:v>
      </x:c>
      <x:c r="N19" s="20" t="n">
        <x:v>-8000</x:v>
      </x:c>
      <x:c r="O19" s="20" t="n">
        <x:v>-8000</x:v>
      </x:c>
      <x:c r="P19" s="20" t="n">
        <x:v>-8000</x:v>
      </x:c>
      <x:c r="Q19" s="3"/>
    </x:row>
    <x:row r="20" ht="21" customHeight="1">
      <x:c r="A20" s="2"/>
      <x:c r="B20" s="2"/>
      <x:c r="C20" s="32" t="str">
        <x:v>Operating expenses</x:v>
      </x:c>
      <x:c r="D20" s="32"/>
      <x:c r="E20" s="52" t="n">
        <x:v>-61750</x:v>
      </x:c>
      <x:c r="F20" s="52" t="n">
        <x:v>-62225</x:v>
      </x:c>
      <x:c r="G20" s="52" t="n">
        <x:v>-62700</x:v>
      </x:c>
      <x:c r="H20" s="52" t="n">
        <x:v>-63175</x:v>
      </x:c>
      <x:c r="I20" s="52" t="n">
        <x:v>-63650</x:v>
      </x:c>
      <x:c r="J20" s="52" t="n">
        <x:v>-64125</x:v>
      </x:c>
      <x:c r="K20" s="52" t="n">
        <x:v>-64600</x:v>
      </x:c>
      <x:c r="L20" s="52" t="n">
        <x:v>-65075</x:v>
      </x:c>
      <x:c r="M20" s="52" t="n">
        <x:v>-69450</x:v>
      </x:c>
      <x:c r="N20" s="52" t="n">
        <x:v>-69925</x:v>
      </x:c>
      <x:c r="O20" s="52" t="n">
        <x:v>-70875</x:v>
      </x:c>
      <x:c r="P20" s="52" t="n">
        <x:v>-71825</x:v>
      </x:c>
      <x:c r="Q20" s="3"/>
    </x:row>
    <x:row r="21" ht="21" customHeight="1">
      <x:c r="A21" s="2"/>
      <x:c r="B21" s="2"/>
      <x:c r="C21" s="32" t="str">
        <x:v>EBITDA</x:v>
      </x:c>
      <x:c r="D21" s="32"/>
      <x:c r="E21" s="52" t="n">
        <x:v>27270.471999999994</x:v>
      </x:c>
      <x:c r="F21" s="52" t="n">
        <x:v>41271.174499999994</x:v>
      </x:c>
      <x:c r="G21" s="52" t="n">
        <x:v>54142.306</x:v>
      </x:c>
      <x:c r="H21" s="52" t="n">
        <x:v>63533.604999999996</x:v>
      </x:c>
      <x:c r="I21" s="52" t="n">
        <x:v>75156.6325</x:v>
      </x:c>
      <x:c r="J21" s="52" t="n">
        <x:v>91614.62650000001</x:v>
      </x:c>
      <x:c r="K21" s="52" t="n">
        <x:v>96676.21849999999</x:v>
      </x:c>
      <x:c r="L21" s="52" t="n">
        <x:v>109156.72899999999</x:v>
      </x:c>
      <x:c r="M21" s="52" t="n">
        <x:v>106411.14685000002</x:v>
      </x:c>
      <x:c r="N21" s="52" t="n">
        <x:v>106174.59115</x:v>
      </x:c>
      <x:c r="O21" s="52" t="n">
        <x:v>106723.72759999998</x:v>
      </x:c>
      <x:c r="P21" s="52" t="n">
        <x:v>102251.0956</x:v>
      </x:c>
      <x:c r="Q21" s="3"/>
    </x:row>
    <x:row r="22" ht="21" customHeight="1">
      <x:c r="A22" s="2"/>
      <x:c r="B22" s="2"/>
      <x:c r="C22" s="2" t="str">
        <x:v>EBITDA margin</x:v>
      </x:c>
      <x:c r="D22" s="2"/>
      <x:c r="E22" s="21" t="n">
        <x:v>0.13727484697164946</x:v>
      </x:c>
      <x:c r="F22" s="21" t="n">
        <x:v>0.19348614177953424</x:v>
      </x:c>
      <x:c r="G22" s="21" t="n">
        <x:v>0.2386863814807712</x:v>
      </x:c>
      <x:c r="H22" s="21" t="n">
        <x:v>0.26832675893351127</x:v>
      </x:c>
      <x:c r="I22" s="21" t="n">
        <x:v>0.301776297694215</x:v>
      </x:c>
      <x:c r="J22" s="21" t="n">
        <x:v>0.34419850057106793</x:v>
      </x:c>
      <x:c r="K22" s="21" t="n">
        <x:v>0.3556966618100473</x:v>
      </x:c>
      <x:c r="L22" s="21" t="n">
        <x:v>0.38315529557125755</x:v>
      </x:c>
      <x:c r="M22" s="21" t="n">
        <x:v>0.37030282952716526</x:v>
      </x:c>
      <x:c r="N22" s="21" t="n">
        <x:v>0.3691680991290137</x:v>
      </x:c>
      <x:c r="O22" s="21" t="n">
        <x:v>0.36914766463109866</x:v>
      </x:c>
      <x:c r="P22" s="21" t="n">
        <x:v>0.36557482440976835</x:v>
      </x:c>
      <x:c r="Q22" s="3"/>
    </x:row>
    <x:row r="23" ht="21" customHeight="1">
      <x:c r="A23" s="2"/>
      <x:c r="B23" s="2"/>
      <x:c r="C23" s="2" t="str">
        <x:v>Depreciation</x:v>
      </x:c>
      <x:c r="D23" s="2"/>
      <x:c r="E23" s="20" t="n">
        <x:v>-2193.181818181818</x:v>
      </x:c>
      <x:c r="F23" s="20" t="n">
        <x:v>-2276.5151515151515</x:v>
      </x:c>
      <x:c r="G23" s="20" t="n">
        <x:v>-2443.181818181818</x:v>
      </x:c>
      <x:c r="H23" s="20" t="n">
        <x:v>-2568.181818181818</x:v>
      </x:c>
      <x:c r="I23" s="20" t="n">
        <x:v>-2755.681818181818</x:v>
      </x:c>
      <x:c r="J23" s="20" t="n">
        <x:v>-2859.8484848484845</x:v>
      </x:c>
      <x:c r="K23" s="20" t="n">
        <x:v>-3026.5151515151515</x:v>
      </x:c>
      <x:c r="L23" s="20" t="n">
        <x:v>-3151.515151515151</x:v>
      </x:c>
      <x:c r="M23" s="20" t="n">
        <x:v>-3526.515151515151</x:v>
      </x:c>
      <x:c r="N23" s="20" t="n">
        <x:v>-3651.515151515151</x:v>
      </x:c>
      <x:c r="O23" s="20" t="n">
        <x:v>-3776.515151515151</x:v>
      </x:c>
      <x:c r="P23" s="20" t="n">
        <x:v>-3901.515151515151</x:v>
      </x:c>
      <x:c r="Q23" s="3"/>
    </x:row>
    <x:row r="24" ht="21" customHeight="1">
      <x:c r="A24" s="2"/>
      <x:c r="B24" s="2"/>
      <x:c r="C24" s="32" t="str">
        <x:v>EBIT</x:v>
      </x:c>
      <x:c r="D24" s="32"/>
      <x:c r="E24" s="52" t="n">
        <x:v>25077.290181818178</x:v>
      </x:c>
      <x:c r="F24" s="52" t="n">
        <x:v>38994.65934848484</x:v>
      </x:c>
      <x:c r="G24" s="52" t="n">
        <x:v>51699.12418181818</x:v>
      </x:c>
      <x:c r="H24" s="52" t="n">
        <x:v>60965.42318181818</x:v>
      </x:c>
      <x:c r="I24" s="52" t="n">
        <x:v>72400.95068181818</x:v>
      </x:c>
      <x:c r="J24" s="52" t="n">
        <x:v>88754.77801515153</x:v>
      </x:c>
      <x:c r="K24" s="52" t="n">
        <x:v>93649.70334848484</x:v>
      </x:c>
      <x:c r="L24" s="52" t="n">
        <x:v>106005.21384848484</x:v>
      </x:c>
      <x:c r="M24" s="52" t="n">
        <x:v>102884.63169848487</x:v>
      </x:c>
      <x:c r="N24" s="52" t="n">
        <x:v>102523.07599848484</x:v>
      </x:c>
      <x:c r="O24" s="52" t="n">
        <x:v>102947.21244848483</x:v>
      </x:c>
      <x:c r="P24" s="52" t="n">
        <x:v>98349.58044848485</x:v>
      </x:c>
      <x:c r="Q24" s="3"/>
    </x:row>
    <x:row r="25" ht="21" customHeight="1">
      <x:c r="A25" s="2"/>
      <x:c r="B25" s="2"/>
      <x:c r="C25" s="2" t="str">
        <x:v>Interest</x:v>
      </x:c>
      <x:c r="D25" s="2"/>
      <x:c r="E25" s="20" t="n">
        <x:v>-710.4166666666666</x:v>
      </x:c>
      <x:c r="F25" s="20" t="n">
        <x:v>-694.375</x:v>
      </x:c>
      <x:c r="G25" s="20" t="n">
        <x:v>-678.3333333333334</x:v>
      </x:c>
      <x:c r="H25" s="20" t="n">
        <x:v>-662.2916666666666</x:v>
      </x:c>
      <x:c r="I25" s="20" t="n">
        <x:v>-646.25</x:v>
      </x:c>
      <x:c r="J25" s="20" t="n">
        <x:v>-630.2083333333334</x:v>
      </x:c>
      <x:c r="K25" s="20" t="n">
        <x:v>-614.1666666666666</x:v>
      </x:c>
      <x:c r="L25" s="20" t="n">
        <x:v>-598.125</x:v>
      </x:c>
      <x:c r="M25" s="20" t="n">
        <x:v>-582.0833333333334</x:v>
      </x:c>
      <x:c r="N25" s="20" t="n">
        <x:v>-566.0416666666666</x:v>
      </x:c>
      <x:c r="O25" s="20" t="n">
        <x:v>-550</x:v>
      </x:c>
      <x:c r="P25" s="20" t="n">
        <x:v>-533.9583333333334</x:v>
      </x:c>
      <x:c r="Q25" s="3"/>
    </x:row>
    <x:row r="26" ht="21" customHeight="1">
      <x:c r="A26" s="2"/>
      <x:c r="B26" s="2"/>
      <x:c r="C26" s="32" t="str">
        <x:v>Profit before tax</x:v>
      </x:c>
      <x:c r="D26" s="32"/>
      <x:c r="E26" s="52" t="n">
        <x:v>24366.87351515151</x:v>
      </x:c>
      <x:c r="F26" s="52" t="n">
        <x:v>38300.28434848484</x:v>
      </x:c>
      <x:c r="G26" s="52" t="n">
        <x:v>51020.790848484845</x:v>
      </x:c>
      <x:c r="H26" s="52" t="n">
        <x:v>60303.131515151515</x:v>
      </x:c>
      <x:c r="I26" s="52" t="n">
        <x:v>71754.70068181818</x:v>
      </x:c>
      <x:c r="J26" s="52" t="n">
        <x:v>88124.5696818182</x:v>
      </x:c>
      <x:c r="K26" s="52" t="n">
        <x:v>93035.53668181816</x:v>
      </x:c>
      <x:c r="L26" s="52" t="n">
        <x:v>105407.08884848484</x:v>
      </x:c>
      <x:c r="M26" s="52" t="n">
        <x:v>102302.54836515154</x:v>
      </x:c>
      <x:c r="N26" s="52" t="n">
        <x:v>101957.03433181817</x:v>
      </x:c>
      <x:c r="O26" s="52" t="n">
        <x:v>102397.21244848483</x:v>
      </x:c>
      <x:c r="P26" s="52" t="n">
        <x:v>97815.62211515152</x:v>
      </x:c>
      <x:c r="Q26" s="3"/>
    </x:row>
    <x:row r="27" ht="21" customHeight="1">
      <x:c r="A27" s="2"/>
      <x:c r="B27" s="2"/>
      <x:c r="C27" s="2" t="str">
        <x:v>Illustrative current tax</x:v>
      </x:c>
      <x:c r="D27" s="2"/>
      <x:c r="E27" s="20" t="n">
        <x:v>-4873.374703030302</x:v>
      </x:c>
      <x:c r="F27" s="20" t="n">
        <x:v>-7660.0568696969685</x:v>
      </x:c>
      <x:c r="G27" s="20" t="n">
        <x:v>-10204.15816969697</x:v>
      </x:c>
      <x:c r="H27" s="20" t="n">
        <x:v>-12060.626303030303</x:v>
      </x:c>
      <x:c r="I27" s="20" t="n">
        <x:v>-14350.940136363637</x:v>
      </x:c>
      <x:c r="J27" s="20" t="n">
        <x:v>-17624.913936363642</x:v>
      </x:c>
      <x:c r="K27" s="20" t="n">
        <x:v>-18607.107336363635</x:v>
      </x:c>
      <x:c r="L27" s="20" t="n">
        <x:v>-21081.41776969697</x:v>
      </x:c>
      <x:c r="M27" s="20" t="n">
        <x:v>-20460.50967303031</x:v>
      </x:c>
      <x:c r="N27" s="20" t="n">
        <x:v>-20391.406866363635</x:v>
      </x:c>
      <x:c r="O27" s="20" t="n">
        <x:v>-20479.44248969697</x:v>
      </x:c>
      <x:c r="P27" s="20" t="n">
        <x:v>-19563.124423030305</x:v>
      </x:c>
      <x:c r="Q27" s="3"/>
    </x:row>
    <x:row r="28" ht="21" customHeight="1">
      <x:c r="A28" s="2"/>
      <x:c r="B28" s="2"/>
      <x:c r="C28" s="32" t="str">
        <x:v>Net profit</x:v>
      </x:c>
      <x:c r="D28" s="32"/>
      <x:c r="E28" s="52" t="n">
        <x:v>19493.498812121208</x:v>
      </x:c>
      <x:c r="F28" s="52" t="n">
        <x:v>30640.227478787874</x:v>
      </x:c>
      <x:c r="G28" s="52" t="n">
        <x:v>40816.63267878788</x:v>
      </x:c>
      <x:c r="H28" s="52" t="n">
        <x:v>48242.505212121214</x:v>
      </x:c>
      <x:c r="I28" s="52" t="n">
        <x:v>57403.76054545455</x:v>
      </x:c>
      <x:c r="J28" s="52" t="n">
        <x:v>70499.65574545457</x:v>
      </x:c>
      <x:c r="K28" s="52" t="n">
        <x:v>74428.42934545453</x:v>
      </x:c>
      <x:c r="L28" s="52" t="n">
        <x:v>84325.67107878787</x:v>
      </x:c>
      <x:c r="M28" s="52" t="n">
        <x:v>81842.03869212123</x:v>
      </x:c>
      <x:c r="N28" s="52" t="n">
        <x:v>81565.62746545454</x:v>
      </x:c>
      <x:c r="O28" s="52" t="n">
        <x:v>81917.76995878786</x:v>
      </x:c>
      <x:c r="P28" s="52" t="n">
        <x:v>78252.49769212122</x:v>
      </x:c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 t="str">
        <x:v>Fixed original plan. It does not change with the forecast selector.</x:v>
      </x:c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 t="str">
        <x:v>Assumptions for the original plan are stated in the accompanying guide.</x:v>
      </x:c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Pr>
    <x:tabColor rgb="FFD4C4AA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Actual inputs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Management and administration payroll</x:v>
      </x:c>
      <x:c r="D8" s="2"/>
      <x:c r="E8" s="20" t="n">
        <x:v>45000</x:v>
      </x:c>
      <x:c r="F8" s="20" t="n">
        <x:v>45500</x:v>
      </x:c>
      <x:c r="G8" s="20" t="n">
        <x:v>46000</x:v>
      </x:c>
      <x:c r="H8" s="20" t="n">
        <x:v>46500</x:v>
      </x:c>
      <x:c r="I8" s="20" t="n">
        <x:v>47000</x:v>
      </x:c>
      <x:c r="J8" s="20" t="n">
        <x:v>47500</x:v>
      </x:c>
      <x:c r="K8" s="20" t="n">
        <x:v>48000</x:v>
      </x:c>
      <x:c r="L8" s="20" t="n">
        <x:v>48500</x:v>
      </x:c>
      <x:c r="M8" s="3"/>
      <x:c r="N8" s="3"/>
      <x:c r="O8" s="3"/>
      <x:c r="P8" s="3"/>
      <x:c r="Q8" s="3"/>
    </x:row>
    <x:row r="9" ht="21" customHeight="1">
      <x:c r="A9" s="2"/>
      <x:c r="B9" s="2"/>
      <x:c r="C9" s="2" t="str">
        <x:v>Business development</x:v>
      </x:c>
      <x:c r="D9" s="2"/>
      <x:c r="E9" s="20" t="n">
        <x:v>11500</x:v>
      </x:c>
      <x:c r="F9" s="20" t="n">
        <x:v>11500</x:v>
      </x:c>
      <x:c r="G9" s="20" t="n">
        <x:v>11500</x:v>
      </x:c>
      <x:c r="H9" s="20" t="n">
        <x:v>11500</x:v>
      </x:c>
      <x:c r="I9" s="20" t="n">
        <x:v>11500</x:v>
      </x:c>
      <x:c r="J9" s="20" t="n">
        <x:v>11500</x:v>
      </x:c>
      <x:c r="K9" s="20" t="n">
        <x:v>11500</x:v>
      </x:c>
      <x:c r="L9" s="20" t="n">
        <x:v>11500</x:v>
      </x:c>
      <x:c r="M9" s="3"/>
      <x:c r="N9" s="3"/>
      <x:c r="O9" s="3"/>
      <x:c r="P9" s="3"/>
      <x:c r="Q9" s="3"/>
    </x:row>
    <x:row r="10" ht="21" customHeight="1">
      <x:c r="A10" s="2"/>
      <x:c r="B10" s="2"/>
      <x:c r="C10" s="2" t="str">
        <x:v>Office, insurance and general costs</x:v>
      </x:c>
      <x:c r="D10" s="2"/>
      <x:c r="E10" s="20" t="n">
        <x:v>7500</x:v>
      </x:c>
      <x:c r="F10" s="20" t="n">
        <x:v>7500</x:v>
      </x:c>
      <x:c r="G10" s="20" t="n">
        <x:v>7500</x:v>
      </x:c>
      <x:c r="H10" s="20" t="n">
        <x:v>7500</x:v>
      </x:c>
      <x:c r="I10" s="20" t="n">
        <x:v>7500</x:v>
      </x:c>
      <x:c r="J10" s="20" t="n">
        <x:v>7500</x:v>
      </x:c>
      <x:c r="K10" s="20" t="n">
        <x:v>7500</x:v>
      </x:c>
      <x:c r="L10" s="20" t="n">
        <x:v>7500</x:v>
      </x:c>
      <x:c r="M10" s="3"/>
      <x:c r="N10" s="3"/>
      <x:c r="O10" s="3"/>
      <x:c r="P10" s="3"/>
      <x:c r="Q10" s="3"/>
    </x:row>
    <x:row r="11" ht="21" customHeight="1">
      <x:c r="A11" s="2"/>
      <x:c r="B11" s="2"/>
      <x:c r="C11" s="2" t="str">
        <x:v>Direct systems and software</x:v>
      </x:c>
      <x:c r="D11" s="2"/>
      <x:c r="E11" s="20" t="n">
        <x:v>7000</x:v>
      </x:c>
      <x:c r="F11" s="20" t="n">
        <x:v>7000</x:v>
      </x:c>
      <x:c r="G11" s="20" t="n">
        <x:v>7000</x:v>
      </x:c>
      <x:c r="H11" s="20" t="n">
        <x:v>7000</x:v>
      </x:c>
      <x:c r="I11" s="20" t="n">
        <x:v>7000</x:v>
      </x:c>
      <x:c r="J11" s="20" t="n">
        <x:v>7000</x:v>
      </x:c>
      <x:c r="K11" s="20" t="n">
        <x:v>7000</x:v>
      </x:c>
      <x:c r="L11" s="20" t="n">
        <x:v>7000</x:v>
      </x:c>
      <x:c r="M11" s="3"/>
      <x:c r="N11" s="3"/>
      <x:c r="O11" s="3"/>
      <x:c r="P11" s="3"/>
      <x:c r="Q11" s="3"/>
    </x:row>
    <x:row r="12" ht="21" customHeight="1">
      <x:c r="A12" s="2"/>
      <x:c r="B12" s="2"/>
      <x:c r="C12" s="2" t="str">
        <x:v>Target closing trade receivable days</x:v>
      </x:c>
      <x:c r="D12" s="2"/>
      <x:c r="E12" s="20" t="n">
        <x:v>38</x:v>
      </x:c>
      <x:c r="F12" s="20" t="n">
        <x:v>38</x:v>
      </x:c>
      <x:c r="G12" s="20" t="n">
        <x:v>38</x:v>
      </x:c>
      <x:c r="H12" s="20" t="n">
        <x:v>38</x:v>
      </x:c>
      <x:c r="I12" s="20" t="n">
        <x:v>38</x:v>
      </x:c>
      <x:c r="J12" s="20" t="n">
        <x:v>38</x:v>
      </x:c>
      <x:c r="K12" s="20" t="n">
        <x:v>38</x:v>
      </x:c>
      <x:c r="L12" s="20" t="n">
        <x:v>38</x:v>
      </x:c>
      <x:c r="M12" s="3"/>
      <x:c r="N12" s="3"/>
      <x:c r="O12" s="3"/>
      <x:c r="P12" s="3"/>
      <x:c r="Q12" s="3"/>
    </x:row>
    <x:row r="13" ht="21" customHeight="1">
      <x:c r="A13" s="2"/>
      <x:c r="B13" s="2"/>
      <x:c r="C13" s="2" t="str">
        <x:v>New supplier payable days</x:v>
      </x:c>
      <x:c r="D13" s="2"/>
      <x:c r="E13" s="20" t="n">
        <x:v>28</x:v>
      </x:c>
      <x:c r="F13" s="20" t="n">
        <x:v>28</x:v>
      </x:c>
      <x:c r="G13" s="20" t="n">
        <x:v>28</x:v>
      </x:c>
      <x:c r="H13" s="20" t="n">
        <x:v>28</x:v>
      </x:c>
      <x:c r="I13" s="20" t="n">
        <x:v>28</x:v>
      </x:c>
      <x:c r="J13" s="20" t="n">
        <x:v>28</x:v>
      </x:c>
      <x:c r="K13" s="20" t="n">
        <x:v>28</x:v>
      </x:c>
      <x:c r="L13" s="20" t="n">
        <x:v>28</x:v>
      </x:c>
      <x:c r="M13" s="3"/>
      <x:c r="N13" s="3"/>
      <x:c r="O13" s="3"/>
      <x:c r="P13" s="3"/>
      <x:c r="Q13" s="3"/>
    </x:row>
    <x:row r="14" ht="21" customHeight="1">
      <x:c r="A14" s="2"/>
      <x:c r="B14" s="2"/>
      <x:c r="C14" s="2" t="str">
        <x:v>Cash capital expenditure</x:v>
      </x:c>
      <x:c r="D14" s="2"/>
      <x:c r="E14" s="20" t="n">
        <x:v>6000</x:v>
      </x:c>
      <x:c r="F14" s="20" t="n">
        <x:v>4000</x:v>
      </x:c>
      <x:c r="G14" s="20" t="n">
        <x:v>8000</x:v>
      </x:c>
      <x:c r="H14" s="20" t="n">
        <x:v>6000</x:v>
      </x:c>
      <x:c r="I14" s="20" t="n">
        <x:v>9000</x:v>
      </x:c>
      <x:c r="J14" s="20" t="n">
        <x:v>5000</x:v>
      </x:c>
      <x:c r="K14" s="20" t="n">
        <x:v>8000</x:v>
      </x:c>
      <x:c r="L14" s="20" t="n">
        <x:v>6000</x:v>
      </x:c>
      <x:c r="M14" s="3"/>
      <x:c r="N14" s="3"/>
      <x:c r="O14" s="3"/>
      <x:c r="P14" s="3"/>
      <x:c r="Q14" s="3"/>
    </x:row>
    <x:row r="15" ht="21" customHeight="1">
      <x:c r="A15" s="2"/>
      <x:c r="B15" s="2"/>
      <x:c r="C15" s="2" t="str">
        <x:v>Illustrative tax payment</x:v>
      </x:c>
      <x:c r="D15" s="2"/>
      <x:c r="E15" s="20" t="n">
        <x:v>0</x:v>
      </x:c>
      <x:c r="F15" s="20" t="n">
        <x:v>0</x:v>
      </x:c>
      <x:c r="G15" s="20" t="n">
        <x:v>9000</x:v>
      </x:c>
      <x:c r="H15" s="20" t="n">
        <x:v>0</x:v>
      </x:c>
      <x:c r="I15" s="20" t="n">
        <x:v>0</x:v>
      </x:c>
      <x:c r="J15" s="20" t="n">
        <x:v>12000</x:v>
      </x:c>
      <x:c r="K15" s="20" t="n">
        <x:v>0</x:v>
      </x:c>
      <x:c r="L15" s="20" t="n">
        <x:v>0</x:v>
      </x:c>
      <x:c r="M15" s="3"/>
      <x:c r="N15" s="3"/>
      <x:c r="O15" s="3"/>
      <x:c r="P15" s="3"/>
      <x:c r="Q15" s="3"/>
    </x:row>
    <x:row r="16" ht="21" customHeight="1">
      <x:c r="A16" s="2"/>
      <x:c r="B16" s="2"/>
      <x:c r="C16" s="2" t="str">
        <x:v>Opening invoice collection delay (days)</x:v>
      </x:c>
      <x:c r="D16" s="2"/>
      <x:c r="E16" s="20" t="n">
        <x:v>0</x:v>
      </x:c>
      <x:c r="F16" s="20" t="n">
        <x:v>0</x:v>
      </x:c>
      <x:c r="G16" s="20" t="n">
        <x:v>0</x:v>
      </x:c>
      <x:c r="H16" s="20" t="n">
        <x:v>0</x:v>
      </x:c>
      <x:c r="I16" s="20" t="n">
        <x:v>0</x:v>
      </x:c>
      <x:c r="J16" s="20" t="n">
        <x:v>0</x:v>
      </x:c>
      <x:c r="K16" s="20" t="n">
        <x:v>0</x:v>
      </x:c>
      <x:c r="L16" s="20" t="n">
        <x:v>0</x:v>
      </x:c>
      <x:c r="M16" s="3"/>
      <x:c r="N16" s="3"/>
      <x:c r="O16" s="3"/>
      <x:c r="P16" s="3"/>
      <x:c r="Q16" s="3"/>
    </x:row>
    <x:row r="17" ht="21" customHeight="1">
      <x:c r="A17" s="2"/>
      <x:c r="B17" s="2"/>
      <x:c r="C17" s="2" t="str">
        <x:v>Partner Paid FTE</x:v>
      </x:c>
      <x:c r="D17" s="2"/>
      <x:c r="E17" s="20" t="n">
        <x:v>1</x:v>
      </x:c>
      <x:c r="F17" s="20" t="n">
        <x:v>1</x:v>
      </x:c>
      <x:c r="G17" s="20" t="n">
        <x:v>1</x:v>
      </x:c>
      <x:c r="H17" s="20" t="n">
        <x:v>1</x:v>
      </x:c>
      <x:c r="I17" s="20" t="n">
        <x:v>1</x:v>
      </x:c>
      <x:c r="J17" s="20" t="n">
        <x:v>1</x:v>
      </x:c>
      <x:c r="K17" s="20" t="n">
        <x:v>1</x:v>
      </x:c>
      <x:c r="L17" s="20" t="n">
        <x:v>1</x:v>
      </x:c>
      <x:c r="M17" s="3"/>
      <x:c r="N17" s="3"/>
      <x:c r="O17" s="3"/>
      <x:c r="P17" s="3"/>
      <x:c r="Q17" s="3"/>
    </x:row>
    <x:row r="18" ht="21" customHeight="1">
      <x:c r="A18" s="2"/>
      <x:c r="B18" s="2"/>
      <x:c r="C18" s="2" t="str">
        <x:v>Partner Monthly loaded pay</x:v>
      </x:c>
      <x:c r="D18" s="2"/>
      <x:c r="E18" s="20" t="n">
        <x:v>12000</x:v>
      </x:c>
      <x:c r="F18" s="20" t="n">
        <x:v>12000</x:v>
      </x:c>
      <x:c r="G18" s="20" t="n">
        <x:v>12000</x:v>
      </x:c>
      <x:c r="H18" s="20" t="n">
        <x:v>12000</x:v>
      </x:c>
      <x:c r="I18" s="20" t="n">
        <x:v>12000</x:v>
      </x:c>
      <x:c r="J18" s="20" t="n">
        <x:v>12000</x:v>
      </x:c>
      <x:c r="K18" s="20" t="n">
        <x:v>12000</x:v>
      </x:c>
      <x:c r="L18" s="20" t="n">
        <x:v>12000</x:v>
      </x:c>
      <x:c r="M18" s="3"/>
      <x:c r="N18" s="3"/>
      <x:c r="O18" s="3"/>
      <x:c r="P18" s="3"/>
      <x:c r="Q18" s="3"/>
    </x:row>
    <x:row r="19" ht="21" customHeight="1">
      <x:c r="A19" s="2"/>
      <x:c r="B19" s="2"/>
      <x:c r="C19" s="2" t="str">
        <x:v>Manager Paid FTE</x:v>
      </x:c>
      <x:c r="D19" s="2"/>
      <x:c r="E19" s="20" t="n">
        <x:v>3</x:v>
      </x:c>
      <x:c r="F19" s="20" t="n">
        <x:v>3</x:v>
      </x:c>
      <x:c r="G19" s="20" t="n">
        <x:v>3</x:v>
      </x:c>
      <x:c r="H19" s="20" t="n">
        <x:v>3</x:v>
      </x:c>
      <x:c r="I19" s="20" t="n">
        <x:v>3</x:v>
      </x:c>
      <x:c r="J19" s="20" t="n">
        <x:v>3</x:v>
      </x:c>
      <x:c r="K19" s="20" t="n">
        <x:v>3</x:v>
      </x:c>
      <x:c r="L19" s="20" t="n">
        <x:v>3</x:v>
      </x:c>
      <x:c r="M19" s="3"/>
      <x:c r="N19" s="3"/>
      <x:c r="O19" s="3"/>
      <x:c r="P19" s="3"/>
      <x:c r="Q19" s="3"/>
    </x:row>
    <x:row r="20" ht="21" customHeight="1">
      <x:c r="A20" s="2"/>
      <x:c r="B20" s="2"/>
      <x:c r="C20" s="2" t="str">
        <x:v>Manager Monthly loaded pay</x:v>
      </x:c>
      <x:c r="D20" s="2"/>
      <x:c r="E20" s="20" t="n">
        <x:v>8500</x:v>
      </x:c>
      <x:c r="F20" s="20" t="n">
        <x:v>8500</x:v>
      </x:c>
      <x:c r="G20" s="20" t="n">
        <x:v>8500</x:v>
      </x:c>
      <x:c r="H20" s="20" t="n">
        <x:v>8500</x:v>
      </x:c>
      <x:c r="I20" s="20" t="n">
        <x:v>8500</x:v>
      </x:c>
      <x:c r="J20" s="20" t="n">
        <x:v>8500</x:v>
      </x:c>
      <x:c r="K20" s="20" t="n">
        <x:v>8500</x:v>
      </x:c>
      <x:c r="L20" s="20" t="n">
        <x:v>8500</x:v>
      </x:c>
      <x:c r="M20" s="3"/>
      <x:c r="N20" s="3"/>
      <x:c r="O20" s="3"/>
      <x:c r="P20" s="3"/>
      <x:c r="Q20" s="3"/>
    </x:row>
    <x:row r="21" ht="21" customHeight="1">
      <x:c r="A21" s="2"/>
      <x:c r="B21" s="2"/>
      <x:c r="C21" s="2" t="str">
        <x:v>Consultant Paid FTE</x:v>
      </x:c>
      <x:c r="D21" s="2"/>
      <x:c r="E21" s="20" t="n">
        <x:v>7</x:v>
      </x:c>
      <x:c r="F21" s="20" t="n">
        <x:v>7</x:v>
      </x:c>
      <x:c r="G21" s="20" t="n">
        <x:v>7</x:v>
      </x:c>
      <x:c r="H21" s="20" t="n">
        <x:v>7</x:v>
      </x:c>
      <x:c r="I21" s="20" t="n">
        <x:v>7</x:v>
      </x:c>
      <x:c r="J21" s="20" t="n">
        <x:v>7</x:v>
      </x:c>
      <x:c r="K21" s="20" t="n">
        <x:v>7</x:v>
      </x:c>
      <x:c r="L21" s="20" t="n">
        <x:v>7</x:v>
      </x:c>
      <x:c r="M21" s="3"/>
      <x:c r="N21" s="3"/>
      <x:c r="O21" s="3"/>
      <x:c r="P21" s="3"/>
      <x:c r="Q21" s="3"/>
    </x:row>
    <x:row r="22" ht="21" customHeight="1">
      <x:c r="A22" s="2"/>
      <x:c r="B22" s="2"/>
      <x:c r="C22" s="2" t="str">
        <x:v>Consultant Monthly loaded pay</x:v>
      </x:c>
      <x:c r="D22" s="2"/>
      <x:c r="E22" s="20" t="n">
        <x:v>6500</x:v>
      </x:c>
      <x:c r="F22" s="20" t="n">
        <x:v>6500</x:v>
      </x:c>
      <x:c r="G22" s="20" t="n">
        <x:v>6500</x:v>
      </x:c>
      <x:c r="H22" s="20" t="n">
        <x:v>6500</x:v>
      </x:c>
      <x:c r="I22" s="20" t="n">
        <x:v>6500</x:v>
      </x:c>
      <x:c r="J22" s="20" t="n">
        <x:v>6500</x:v>
      </x:c>
      <x:c r="K22" s="20" t="n">
        <x:v>6500</x:v>
      </x:c>
      <x:c r="L22" s="20" t="n">
        <x:v>6500</x:v>
      </x:c>
      <x:c r="M22" s="3"/>
      <x:c r="N22" s="3"/>
      <x:c r="O22" s="3"/>
      <x:c r="P22" s="3"/>
      <x:c r="Q22" s="3"/>
    </x:row>
    <x:row r="23" ht="21" customHeight="1">
      <x:c r="A23" s="2"/>
      <x:c r="B23" s="2"/>
      <x:c r="C23" s="2" t="str">
        <x:v>Analyst Paid FTE</x:v>
      </x:c>
      <x:c r="D23" s="2"/>
      <x:c r="E23" s="20" t="n">
        <x:v>4</x:v>
      </x:c>
      <x:c r="F23" s="20" t="n">
        <x:v>4</x:v>
      </x:c>
      <x:c r="G23" s="20" t="n">
        <x:v>4</x:v>
      </x:c>
      <x:c r="H23" s="20" t="n">
        <x:v>4</x:v>
      </x:c>
      <x:c r="I23" s="20" t="n">
        <x:v>4</x:v>
      </x:c>
      <x:c r="J23" s="20" t="n">
        <x:v>4</x:v>
      </x:c>
      <x:c r="K23" s="20" t="n">
        <x:v>4</x:v>
      </x:c>
      <x:c r="L23" s="20" t="n">
        <x:v>4</x:v>
      </x:c>
      <x:c r="M23" s="3"/>
      <x:c r="N23" s="3"/>
      <x:c r="O23" s="3"/>
      <x:c r="P23" s="3"/>
      <x:c r="Q23" s="3"/>
    </x:row>
    <x:row r="24" ht="21" customHeight="1">
      <x:c r="A24" s="2"/>
      <x:c r="B24" s="2"/>
      <x:c r="C24" s="2" t="str">
        <x:v>Analyst Monthly loaded pay</x:v>
      </x:c>
      <x:c r="D24" s="2"/>
      <x:c r="E24" s="20" t="n">
        <x:v>4500</x:v>
      </x:c>
      <x:c r="F24" s="20" t="n">
        <x:v>4500</x:v>
      </x:c>
      <x:c r="G24" s="20" t="n">
        <x:v>4500</x:v>
      </x:c>
      <x:c r="H24" s="20" t="n">
        <x:v>4500</x:v>
      </x:c>
      <x:c r="I24" s="20" t="n">
        <x:v>4500</x:v>
      </x:c>
      <x:c r="J24" s="20" t="n">
        <x:v>4500</x:v>
      </x:c>
      <x:c r="K24" s="20" t="n">
        <x:v>4500</x:v>
      </x:c>
      <x:c r="L24" s="20" t="n">
        <x:v>4500</x:v>
      </x:c>
      <x:c r="M24" s="3"/>
      <x:c r="N24" s="3"/>
      <x:c r="O24" s="3"/>
      <x:c r="P24" s="3"/>
      <x:c r="Q24" s="3"/>
    </x:row>
    <x:row r="25" ht="21" customHeight="1">
      <x:c r="A25" s="2"/>
      <x:c r="B25" s="2"/>
      <x:c r="C25" s="2" t="str">
        <x:v>PS-01 Recorded chargeable hours</x:v>
      </x:c>
      <x:c r="D25" s="2"/>
      <x:c r="E25" s="20" t="n">
        <x:v>240</x:v>
      </x:c>
      <x:c r="F25" s="20" t="n">
        <x:v>250</x:v>
      </x:c>
      <x:c r="G25" s="20" t="n">
        <x:v>250</x:v>
      </x:c>
      <x:c r="H25" s="20" t="n">
        <x:v>260</x:v>
      </x:c>
      <x:c r="I25" s="20" t="n">
        <x:v>260</x:v>
      </x:c>
      <x:c r="J25" s="20" t="n">
        <x:v>270</x:v>
      </x:c>
      <x:c r="K25" s="20" t="n">
        <x:v>270</x:v>
      </x:c>
      <x:c r="L25" s="20" t="n">
        <x:v>280</x:v>
      </x:c>
      <x:c r="M25" s="3"/>
      <x:c r="N25" s="3"/>
      <x:c r="O25" s="3"/>
      <x:c r="P25" s="3"/>
      <x:c r="Q25" s="3"/>
    </x:row>
    <x:row r="26" ht="21" customHeight="1">
      <x:c r="A26" s="2"/>
      <x:c r="B26" s="2"/>
      <x:c r="C26" s="2" t="str">
        <x:v>PS-01 Contract billing rate per hour</x:v>
      </x:c>
      <x:c r="D26" s="2"/>
      <x:c r="E26" s="20" t="n">
        <x:v>140</x:v>
      </x:c>
      <x:c r="F26" s="20" t="n">
        <x:v>140</x:v>
      </x:c>
      <x:c r="G26" s="20" t="n">
        <x:v>140</x:v>
      </x:c>
      <x:c r="H26" s="20" t="n">
        <x:v>140</x:v>
      </x:c>
      <x:c r="I26" s="20" t="n">
        <x:v>140</x:v>
      </x:c>
      <x:c r="J26" s="20" t="n">
        <x:v>140</x:v>
      </x:c>
      <x:c r="K26" s="20" t="n">
        <x:v>140</x:v>
      </x:c>
      <x:c r="L26" s="20" t="n">
        <x:v>140</x:v>
      </x:c>
      <x:c r="M26" s="3"/>
      <x:c r="N26" s="3"/>
      <x:c r="O26" s="3"/>
      <x:c r="P26" s="3"/>
      <x:c r="Q26" s="3"/>
    </x:row>
    <x:row r="27" ht="21" customHeight="1">
      <x:c r="A27" s="2"/>
      <x:c r="B27" s="2"/>
      <x:c r="C27" s="2" t="str">
        <x:v>PS-01 Realisation of chargeable value</x:v>
      </x:c>
      <x:c r="D27" s="2"/>
      <x:c r="E27" s="21" t="n">
        <x:v>0.97</x:v>
      </x:c>
      <x:c r="F27" s="21" t="n">
        <x:v>0.97</x:v>
      </x:c>
      <x:c r="G27" s="21" t="n">
        <x:v>0.97</x:v>
      </x:c>
      <x:c r="H27" s="21" t="n">
        <x:v>0.97</x:v>
      </x:c>
      <x:c r="I27" s="21" t="n">
        <x:v>0.97</x:v>
      </x:c>
      <x:c r="J27" s="21" t="n">
        <x:v>0.97</x:v>
      </x:c>
      <x:c r="K27" s="21" t="n">
        <x:v>0.97</x:v>
      </x:c>
      <x:c r="L27" s="21" t="n">
        <x:v>0.97</x:v>
      </x:c>
      <x:c r="M27" s="3"/>
      <x:c r="N27" s="3"/>
      <x:c r="O27" s="3"/>
      <x:c r="P27" s="3"/>
      <x:c r="Q27" s="3"/>
    </x:row>
    <x:row r="28" ht="21" customHeight="1">
      <x:c r="A28" s="2"/>
      <x:c r="B28" s="2"/>
      <x:c r="C28" s="2" t="str">
        <x:v>PS-01 Invoices issued</x:v>
      </x:c>
      <x:c r="D28" s="2"/>
      <x:c r="E28" s="20" t="n">
        <x:v>29332.8</x:v>
      </x:c>
      <x:c r="F28" s="20" t="n">
        <x:v>30555</x:v>
      </x:c>
      <x:c r="G28" s="20" t="n">
        <x:v>30555</x:v>
      </x:c>
      <x:c r="H28" s="20" t="n">
        <x:v>31777.2</x:v>
      </x:c>
      <x:c r="I28" s="20" t="n">
        <x:v>31777.2</x:v>
      </x:c>
      <x:c r="J28" s="20" t="n">
        <x:v>32999.4</x:v>
      </x:c>
      <x:c r="K28" s="20" t="n">
        <x:v>32999.4</x:v>
      </x:c>
      <x:c r="L28" s="20" t="n">
        <x:v>34221.6</x:v>
      </x:c>
      <x:c r="M28" s="3"/>
      <x:c r="N28" s="3"/>
      <x:c r="O28" s="3"/>
      <x:c r="P28" s="3"/>
      <x:c r="Q28" s="3"/>
    </x:row>
    <x:row r="29" ht="21" customHeight="1">
      <x:c r="A29" s="2"/>
      <x:c r="B29" s="2"/>
      <x:c r="C29" s="2" t="str">
        <x:v>PS-01 Unbilled recoverability allowance</x:v>
      </x:c>
      <x:c r="D29" s="2"/>
      <x:c r="E29" s="21" t="n">
        <x:v>0.02</x:v>
      </x:c>
      <x:c r="F29" s="21" t="n">
        <x:v>0.02</x:v>
      </x:c>
      <x:c r="G29" s="21" t="n">
        <x:v>0.02</x:v>
      </x:c>
      <x:c r="H29" s="21" t="n">
        <x:v>0.02</x:v>
      </x:c>
      <x:c r="I29" s="21" t="n">
        <x:v>0.02</x:v>
      </x:c>
      <x:c r="J29" s="21" t="n">
        <x:v>0.02</x:v>
      </x:c>
      <x:c r="K29" s="21" t="n">
        <x:v>0.02</x:v>
      </x:c>
      <x:c r="L29" s="21" t="n">
        <x:v>0.02</x:v>
      </x:c>
      <x:c r="M29" s="3"/>
      <x:c r="N29" s="3"/>
      <x:c r="O29" s="3"/>
      <x:c r="P29" s="3"/>
      <x:c r="Q29" s="3"/>
    </x:row>
    <x:row r="30" ht="21" customHeight="1">
      <x:c r="A30" s="2"/>
      <x:c r="B30" s="2"/>
      <x:c r="C30" s="2" t="str">
        <x:v>PS-02 Recorded chargeable hours</x:v>
      </x:c>
      <x:c r="D30" s="2"/>
      <x:c r="E30" s="20" t="n">
        <x:v>150</x:v>
      </x:c>
      <x:c r="F30" s="20" t="n">
        <x:v>190</x:v>
      </x:c>
      <x:c r="G30" s="20" t="n">
        <x:v>250</x:v>
      </x:c>
      <x:c r="H30" s="20" t="n">
        <x:v>300</x:v>
      </x:c>
      <x:c r="I30" s="20" t="n">
        <x:v>350</x:v>
      </x:c>
      <x:c r="J30" s="20" t="n">
        <x:v>400</x:v>
      </x:c>
      <x:c r="K30" s="20" t="n">
        <x:v>420</x:v>
      </x:c>
      <x:c r="L30" s="20" t="n">
        <x:v>460</x:v>
      </x:c>
      <x:c r="M30" s="3"/>
      <x:c r="N30" s="3"/>
      <x:c r="O30" s="3"/>
      <x:c r="P30" s="3"/>
      <x:c r="Q30" s="3"/>
    </x:row>
    <x:row r="31" ht="21" customHeight="1">
      <x:c r="A31" s="2"/>
      <x:c r="B31" s="2"/>
      <x:c r="C31" s="2" t="str">
        <x:v>PS-02 Contract billing rate per hour</x:v>
      </x:c>
      <x:c r="D31" s="2"/>
      <x:c r="E31" s="20" t="n">
        <x:v>130</x:v>
      </x:c>
      <x:c r="F31" s="20" t="n">
        <x:v>130</x:v>
      </x:c>
      <x:c r="G31" s="20" t="n">
        <x:v>130</x:v>
      </x:c>
      <x:c r="H31" s="20" t="n">
        <x:v>130</x:v>
      </x:c>
      <x:c r="I31" s="20" t="n">
        <x:v>130</x:v>
      </x:c>
      <x:c r="J31" s="20" t="n">
        <x:v>130</x:v>
      </x:c>
      <x:c r="K31" s="20" t="n">
        <x:v>130</x:v>
      </x:c>
      <x:c r="L31" s="20" t="n">
        <x:v>130</x:v>
      </x:c>
      <x:c r="M31" s="3"/>
      <x:c r="N31" s="3"/>
      <x:c r="O31" s="3"/>
      <x:c r="P31" s="3"/>
      <x:c r="Q31" s="3"/>
    </x:row>
    <x:row r="32" ht="21" customHeight="1">
      <x:c r="A32" s="2"/>
      <x:c r="B32" s="2"/>
      <x:c r="C32" s="2" t="str">
        <x:v>PS-02 Realisation of chargeable value</x:v>
      </x:c>
      <x:c r="D32" s="2"/>
      <x:c r="E32" s="21" t="n">
        <x:v>0.94</x:v>
      </x:c>
      <x:c r="F32" s="21" t="n">
        <x:v>0.94</x:v>
      </x:c>
      <x:c r="G32" s="21" t="n">
        <x:v>0.94</x:v>
      </x:c>
      <x:c r="H32" s="21" t="n">
        <x:v>0.94</x:v>
      </x:c>
      <x:c r="I32" s="21" t="n">
        <x:v>0.94</x:v>
      </x:c>
      <x:c r="J32" s="21" t="n">
        <x:v>0.94</x:v>
      </x:c>
      <x:c r="K32" s="21" t="n">
        <x:v>0.94</x:v>
      </x:c>
      <x:c r="L32" s="21" t="n">
        <x:v>0.94</x:v>
      </x:c>
      <x:c r="M32" s="3"/>
      <x:c r="N32" s="3"/>
      <x:c r="O32" s="3"/>
      <x:c r="P32" s="3"/>
      <x:c r="Q32" s="3"/>
    </x:row>
    <x:row r="33" ht="21" customHeight="1">
      <x:c r="A33" s="2"/>
      <x:c r="B33" s="2"/>
      <x:c r="C33" s="2" t="str">
        <x:v>PS-02 Invoices issued</x:v>
      </x:c>
      <x:c r="D33" s="2"/>
      <x:c r="E33" s="20" t="n">
        <x:v>16497</x:v>
      </x:c>
      <x:c r="F33" s="20" t="n">
        <x:v>20896.2</x:v>
      </x:c>
      <x:c r="G33" s="20" t="n">
        <x:v>27495</x:v>
      </x:c>
      <x:c r="H33" s="20" t="n">
        <x:v>32994</x:v>
      </x:c>
      <x:c r="I33" s="20" t="n">
        <x:v>38493</x:v>
      </x:c>
      <x:c r="J33" s="20" t="n">
        <x:v>43992</x:v>
      </x:c>
      <x:c r="K33" s="20" t="n">
        <x:v>46191.6</x:v>
      </x:c>
      <x:c r="L33" s="20" t="n">
        <x:v>50590.8</x:v>
      </x:c>
      <x:c r="M33" s="3"/>
      <x:c r="N33" s="3"/>
      <x:c r="O33" s="3"/>
      <x:c r="P33" s="3"/>
      <x:c r="Q33" s="3"/>
    </x:row>
    <x:row r="34" ht="21" customHeight="1">
      <x:c r="A34" s="2"/>
      <x:c r="B34" s="2"/>
      <x:c r="C34" s="2" t="str">
        <x:v>PS-02 Unbilled recoverability allowance</x:v>
      </x:c>
      <x:c r="D34" s="2"/>
      <x:c r="E34" s="21" t="n">
        <x:v>0.08</x:v>
      </x:c>
      <x:c r="F34" s="21" t="n">
        <x:v>0.08</x:v>
      </x:c>
      <x:c r="G34" s="21" t="n">
        <x:v>0.08</x:v>
      </x:c>
      <x:c r="H34" s="21" t="n">
        <x:v>0.08</x:v>
      </x:c>
      <x:c r="I34" s="21" t="n">
        <x:v>0.08</x:v>
      </x:c>
      <x:c r="J34" s="21" t="n">
        <x:v>0.08</x:v>
      </x:c>
      <x:c r="K34" s="21" t="n">
        <x:v>0.08</x:v>
      </x:c>
      <x:c r="L34" s="21" t="n">
        <x:v>0.08</x:v>
      </x:c>
      <x:c r="M34" s="3"/>
      <x:c r="N34" s="3"/>
      <x:c r="O34" s="3"/>
      <x:c r="P34" s="3"/>
      <x:c r="Q34" s="3"/>
    </x:row>
    <x:row r="35" ht="21" customHeight="1">
      <x:c r="A35" s="2"/>
      <x:c r="B35" s="2"/>
      <x:c r="C35" s="2" t="str">
        <x:v>PS-03 Recorded chargeable hours</x:v>
      </x:c>
      <x:c r="D35" s="2"/>
      <x:c r="E35" s="20" t="n">
        <x:v>260</x:v>
      </x:c>
      <x:c r="F35" s="20" t="n">
        <x:v>270</x:v>
      </x:c>
      <x:c r="G35" s="20" t="n">
        <x:v>270</x:v>
      </x:c>
      <x:c r="H35" s="20" t="n">
        <x:v>280</x:v>
      </x:c>
      <x:c r="I35" s="20" t="n">
        <x:v>280</x:v>
      </x:c>
      <x:c r="J35" s="20" t="n">
        <x:v>300</x:v>
      </x:c>
      <x:c r="K35" s="20" t="n">
        <x:v>300</x:v>
      </x:c>
      <x:c r="L35" s="20" t="n">
        <x:v>310</x:v>
      </x:c>
      <x:c r="M35" s="3"/>
      <x:c r="N35" s="3"/>
      <x:c r="O35" s="3"/>
      <x:c r="P35" s="3"/>
      <x:c r="Q35" s="3"/>
    </x:row>
    <x:row r="36" ht="21" customHeight="1">
      <x:c r="A36" s="2"/>
      <x:c r="B36" s="2"/>
      <x:c r="C36" s="2" t="str">
        <x:v>PS-03 Contract billing rate per hour</x:v>
      </x:c>
      <x:c r="D36" s="2"/>
      <x:c r="E36" s="20" t="n">
        <x:v>125</x:v>
      </x:c>
      <x:c r="F36" s="20" t="n">
        <x:v>125</x:v>
      </x:c>
      <x:c r="G36" s="20" t="n">
        <x:v>125</x:v>
      </x:c>
      <x:c r="H36" s="20" t="n">
        <x:v>125</x:v>
      </x:c>
      <x:c r="I36" s="20" t="n">
        <x:v>125</x:v>
      </x:c>
      <x:c r="J36" s="20" t="n">
        <x:v>125</x:v>
      </x:c>
      <x:c r="K36" s="20" t="n">
        <x:v>125</x:v>
      </x:c>
      <x:c r="L36" s="20" t="n">
        <x:v>125</x:v>
      </x:c>
      <x:c r="M36" s="3"/>
      <x:c r="N36" s="3"/>
      <x:c r="O36" s="3"/>
      <x:c r="P36" s="3"/>
      <x:c r="Q36" s="3"/>
    </x:row>
    <x:row r="37" ht="21" customHeight="1">
      <x:c r="A37" s="2"/>
      <x:c r="B37" s="2"/>
      <x:c r="C37" s="2" t="str">
        <x:v>PS-03 Realisation of chargeable value</x:v>
      </x:c>
      <x:c r="D37" s="2"/>
      <x:c r="E37" s="21" t="n">
        <x:v>0.96</x:v>
      </x:c>
      <x:c r="F37" s="21" t="n">
        <x:v>0.96</x:v>
      </x:c>
      <x:c r="G37" s="21" t="n">
        <x:v>0.96</x:v>
      </x:c>
      <x:c r="H37" s="21" t="n">
        <x:v>0.96</x:v>
      </x:c>
      <x:c r="I37" s="21" t="n">
        <x:v>0.96</x:v>
      </x:c>
      <x:c r="J37" s="21" t="n">
        <x:v>0.96</x:v>
      </x:c>
      <x:c r="K37" s="21" t="n">
        <x:v>0.96</x:v>
      </x:c>
      <x:c r="L37" s="21" t="n">
        <x:v>0.96</x:v>
      </x:c>
      <x:c r="M37" s="3"/>
      <x:c r="N37" s="3"/>
      <x:c r="O37" s="3"/>
      <x:c r="P37" s="3"/>
      <x:c r="Q37" s="3"/>
    </x:row>
    <x:row r="38" ht="21" customHeight="1">
      <x:c r="A38" s="2"/>
      <x:c r="B38" s="2"/>
      <x:c r="C38" s="2" t="str">
        <x:v>PS-03 Invoices issued</x:v>
      </x:c>
      <x:c r="D38" s="2"/>
      <x:c r="E38" s="20" t="n">
        <x:v>28080</x:v>
      </x:c>
      <x:c r="F38" s="20" t="n">
        <x:v>29160</x:v>
      </x:c>
      <x:c r="G38" s="20" t="n">
        <x:v>29160</x:v>
      </x:c>
      <x:c r="H38" s="20" t="n">
        <x:v>30240</x:v>
      </x:c>
      <x:c r="I38" s="20" t="n">
        <x:v>30240</x:v>
      </x:c>
      <x:c r="J38" s="20" t="n">
        <x:v>32400</x:v>
      </x:c>
      <x:c r="K38" s="20" t="n">
        <x:v>32400</x:v>
      </x:c>
      <x:c r="L38" s="20" t="n">
        <x:v>33480</x:v>
      </x:c>
      <x:c r="M38" s="3"/>
      <x:c r="N38" s="3"/>
      <x:c r="O38" s="3"/>
      <x:c r="P38" s="3"/>
      <x:c r="Q38" s="3"/>
    </x:row>
    <x:row r="39" ht="21" customHeight="1">
      <x:c r="A39" s="2"/>
      <x:c r="B39" s="2"/>
      <x:c r="C39" s="2" t="str">
        <x:v>PS-03 Unbilled recoverability allowance</x:v>
      </x:c>
      <x:c r="D39" s="2"/>
      <x:c r="E39" s="21" t="n">
        <x:v>0.025</x:v>
      </x:c>
      <x:c r="F39" s="21" t="n">
        <x:v>0.025</x:v>
      </x:c>
      <x:c r="G39" s="21" t="n">
        <x:v>0.025</x:v>
      </x:c>
      <x:c r="H39" s="21" t="n">
        <x:v>0.025</x:v>
      </x:c>
      <x:c r="I39" s="21" t="n">
        <x:v>0.025</x:v>
      </x:c>
      <x:c r="J39" s="21" t="n">
        <x:v>0.025</x:v>
      </x:c>
      <x:c r="K39" s="21" t="n">
        <x:v>0.025</x:v>
      </x:c>
      <x:c r="L39" s="21" t="n">
        <x:v>0.025</x:v>
      </x:c>
      <x:c r="M39" s="3"/>
      <x:c r="N39" s="3"/>
      <x:c r="O39" s="3"/>
      <x:c r="P39" s="3"/>
      <x:c r="Q39" s="3"/>
    </x:row>
    <x:row r="40" ht="21" customHeight="1">
      <x:c r="A40" s="2"/>
      <x:c r="B40" s="2"/>
      <x:c r="C40" s="2" t="str">
        <x:v>PS-04 Recorded chargeable hours</x:v>
      </x:c>
      <x:c r="D40" s="2"/>
      <x:c r="E40" s="20" t="n">
        <x:v>220</x:v>
      </x:c>
      <x:c r="F40" s="20" t="n">
        <x:v>250</x:v>
      </x:c>
      <x:c r="G40" s="20" t="n">
        <x:v>280</x:v>
      </x:c>
      <x:c r="H40" s="20" t="n">
        <x:v>280</x:v>
      </x:c>
      <x:c r="I40" s="20" t="n">
        <x:v>310</x:v>
      </x:c>
      <x:c r="J40" s="20" t="n">
        <x:v>340</x:v>
      </x:c>
      <x:c r="K40" s="20" t="n">
        <x:v>360</x:v>
      </x:c>
      <x:c r="L40" s="20" t="n">
        <x:v>380</x:v>
      </x:c>
      <x:c r="M40" s="3"/>
      <x:c r="N40" s="3"/>
      <x:c r="O40" s="3"/>
      <x:c r="P40" s="3"/>
      <x:c r="Q40" s="3"/>
    </x:row>
    <x:row r="41" ht="21" customHeight="1">
      <x:c r="A41" s="2"/>
      <x:c r="B41" s="2"/>
      <x:c r="C41" s="2" t="str">
        <x:v>PS-04 Contract billing rate per hour</x:v>
      </x:c>
      <x:c r="D41" s="2"/>
      <x:c r="E41" s="20" t="n">
        <x:v>160</x:v>
      </x:c>
      <x:c r="F41" s="20" t="n">
        <x:v>160</x:v>
      </x:c>
      <x:c r="G41" s="20" t="n">
        <x:v>160</x:v>
      </x:c>
      <x:c r="H41" s="20" t="n">
        <x:v>160</x:v>
      </x:c>
      <x:c r="I41" s="20" t="n">
        <x:v>160</x:v>
      </x:c>
      <x:c r="J41" s="20" t="n">
        <x:v>160</x:v>
      </x:c>
      <x:c r="K41" s="20" t="n">
        <x:v>160</x:v>
      </x:c>
      <x:c r="L41" s="20" t="n">
        <x:v>160</x:v>
      </x:c>
      <x:c r="M41" s="3"/>
      <x:c r="N41" s="3"/>
      <x:c r="O41" s="3"/>
      <x:c r="P41" s="3"/>
      <x:c r="Q41" s="3"/>
    </x:row>
    <x:row r="42" ht="21" customHeight="1">
      <x:c r="A42" s="2"/>
      <x:c r="B42" s="2"/>
      <x:c r="C42" s="2" t="str">
        <x:v>PS-04 Realisation of chargeable value</x:v>
      </x:c>
      <x:c r="D42" s="2"/>
      <x:c r="E42" s="21" t="n">
        <x:v>0.92</x:v>
      </x:c>
      <x:c r="F42" s="21" t="n">
        <x:v>0.92</x:v>
      </x:c>
      <x:c r="G42" s="21" t="n">
        <x:v>0.92</x:v>
      </x:c>
      <x:c r="H42" s="21" t="n">
        <x:v>0.92</x:v>
      </x:c>
      <x:c r="I42" s="21" t="n">
        <x:v>0.92</x:v>
      </x:c>
      <x:c r="J42" s="21" t="n">
        <x:v>0.92</x:v>
      </x:c>
      <x:c r="K42" s="21" t="n">
        <x:v>0.92</x:v>
      </x:c>
      <x:c r="L42" s="21" t="n">
        <x:v>0.92</x:v>
      </x:c>
      <x:c r="M42" s="3"/>
      <x:c r="N42" s="3"/>
      <x:c r="O42" s="3"/>
      <x:c r="P42" s="3"/>
      <x:c r="Q42" s="3"/>
    </x:row>
    <x:row r="43" ht="21" customHeight="1">
      <x:c r="A43" s="2"/>
      <x:c r="B43" s="2"/>
      <x:c r="C43" s="2" t="str">
        <x:v>PS-04 Invoices issued</x:v>
      </x:c>
      <x:c r="D43" s="2"/>
      <x:c r="E43" s="20" t="n">
        <x:v>29145.6</x:v>
      </x:c>
      <x:c r="F43" s="20" t="n">
        <x:v>33120</x:v>
      </x:c>
      <x:c r="G43" s="20" t="n">
        <x:v>37094.4</x:v>
      </x:c>
      <x:c r="H43" s="20" t="n">
        <x:v>37094.4</x:v>
      </x:c>
      <x:c r="I43" s="20" t="n">
        <x:v>41068.8</x:v>
      </x:c>
      <x:c r="J43" s="20" t="n">
        <x:v>45043.2</x:v>
      </x:c>
      <x:c r="K43" s="20" t="n">
        <x:v>47692.8</x:v>
      </x:c>
      <x:c r="L43" s="20" t="n">
        <x:v>50342.4</x:v>
      </x:c>
      <x:c r="M43" s="3"/>
      <x:c r="N43" s="3"/>
      <x:c r="O43" s="3"/>
      <x:c r="P43" s="3"/>
      <x:c r="Q43" s="3"/>
    </x:row>
    <x:row r="44" ht="21" customHeight="1">
      <x:c r="A44" s="2"/>
      <x:c r="B44" s="2"/>
      <x:c r="C44" s="2" t="str">
        <x:v>PS-04 Unbilled recoverability allowance</x:v>
      </x:c>
      <x:c r="D44" s="2"/>
      <x:c r="E44" s="21" t="n">
        <x:v>0.14</x:v>
      </x:c>
      <x:c r="F44" s="21" t="n">
        <x:v>0.14</x:v>
      </x:c>
      <x:c r="G44" s="21" t="n">
        <x:v>0.14</x:v>
      </x:c>
      <x:c r="H44" s="21" t="n">
        <x:v>0.14</x:v>
      </x:c>
      <x:c r="I44" s="21" t="n">
        <x:v>0.14</x:v>
      </x:c>
      <x:c r="J44" s="21" t="n">
        <x:v>0.14</x:v>
      </x:c>
      <x:c r="K44" s="21" t="n">
        <x:v>0.14</x:v>
      </x:c>
      <x:c r="L44" s="21" t="n">
        <x:v>0.14</x:v>
      </x:c>
      <x:c r="M44" s="3"/>
      <x:c r="N44" s="3"/>
      <x:c r="O44" s="3"/>
      <x:c r="P44" s="3"/>
      <x:c r="Q44" s="3"/>
    </x:row>
    <x:row r="45" ht="21" customHeight="1">
      <x:c r="A45" s="2"/>
      <x:c r="B45" s="2"/>
      <x:c r="C45" s="2" t="str">
        <x:v>PS-05 Recorded chargeable hours</x:v>
      </x:c>
      <x:c r="D45" s="2"/>
      <x:c r="E45" s="20" t="n">
        <x:v>420</x:v>
      </x:c>
      <x:c r="F45" s="20" t="n">
        <x:v>430</x:v>
      </x:c>
      <x:c r="G45" s="20" t="n">
        <x:v>430</x:v>
      </x:c>
      <x:c r="H45" s="20" t="n">
        <x:v>440</x:v>
      </x:c>
      <x:c r="I45" s="20" t="n">
        <x:v>440</x:v>
      </x:c>
      <x:c r="J45" s="20" t="n">
        <x:v>450</x:v>
      </x:c>
      <x:c r="K45" s="20" t="n">
        <x:v>450</x:v>
      </x:c>
      <x:c r="L45" s="20" t="n">
        <x:v>460</x:v>
      </x:c>
      <x:c r="M45" s="3"/>
      <x:c r="N45" s="3"/>
      <x:c r="O45" s="3"/>
      <x:c r="P45" s="3"/>
      <x:c r="Q45" s="3"/>
    </x:row>
    <x:row r="46" ht="21" customHeight="1">
      <x:c r="A46" s="2"/>
      <x:c r="B46" s="2"/>
      <x:c r="C46" s="2" t="str">
        <x:v>PS-05 Contract billing rate per hour</x:v>
      </x:c>
      <x:c r="D46" s="2"/>
      <x:c r="E46" s="20" t="n">
        <x:v>110</x:v>
      </x:c>
      <x:c r="F46" s="20" t="n">
        <x:v>110</x:v>
      </x:c>
      <x:c r="G46" s="20" t="n">
        <x:v>110</x:v>
      </x:c>
      <x:c r="H46" s="20" t="n">
        <x:v>110</x:v>
      </x:c>
      <x:c r="I46" s="20" t="n">
        <x:v>110</x:v>
      </x:c>
      <x:c r="J46" s="20" t="n">
        <x:v>110</x:v>
      </x:c>
      <x:c r="K46" s="20" t="n">
        <x:v>110</x:v>
      </x:c>
      <x:c r="L46" s="20" t="n">
        <x:v>110</x:v>
      </x:c>
      <x:c r="M46" s="3"/>
      <x:c r="N46" s="3"/>
      <x:c r="O46" s="3"/>
      <x:c r="P46" s="3"/>
      <x:c r="Q46" s="3"/>
    </x:row>
    <x:row r="47" ht="21" customHeight="1">
      <x:c r="A47" s="2"/>
      <x:c r="B47" s="2"/>
      <x:c r="C47" s="2" t="str">
        <x:v>PS-05 Realisation of chargeable value</x:v>
      </x:c>
      <x:c r="D47" s="2"/>
      <x:c r="E47" s="21" t="n">
        <x:v>0.95</x:v>
      </x:c>
      <x:c r="F47" s="21" t="n">
        <x:v>0.95</x:v>
      </x:c>
      <x:c r="G47" s="21" t="n">
        <x:v>0.95</x:v>
      </x:c>
      <x:c r="H47" s="21" t="n">
        <x:v>0.95</x:v>
      </x:c>
      <x:c r="I47" s="21" t="n">
        <x:v>0.95</x:v>
      </x:c>
      <x:c r="J47" s="21" t="n">
        <x:v>0.95</x:v>
      </x:c>
      <x:c r="K47" s="21" t="n">
        <x:v>0.95</x:v>
      </x:c>
      <x:c r="L47" s="21" t="n">
        <x:v>0.95</x:v>
      </x:c>
      <x:c r="M47" s="3"/>
      <x:c r="N47" s="3"/>
      <x:c r="O47" s="3"/>
      <x:c r="P47" s="3"/>
      <x:c r="Q47" s="3"/>
    </x:row>
    <x:row r="48" ht="21" customHeight="1">
      <x:c r="A48" s="2"/>
      <x:c r="B48" s="2"/>
      <x:c r="C48" s="2" t="str">
        <x:v>PS-05 Invoices issued</x:v>
      </x:c>
      <x:c r="D48" s="2"/>
      <x:c r="E48" s="20" t="n">
        <x:v>39501</x:v>
      </x:c>
      <x:c r="F48" s="20" t="n">
        <x:v>40441.5</x:v>
      </x:c>
      <x:c r="G48" s="20" t="n">
        <x:v>40441.5</x:v>
      </x:c>
      <x:c r="H48" s="20" t="n">
        <x:v>41382</x:v>
      </x:c>
      <x:c r="I48" s="20" t="n">
        <x:v>41382</x:v>
      </x:c>
      <x:c r="J48" s="20" t="n">
        <x:v>42322.5</x:v>
      </x:c>
      <x:c r="K48" s="20" t="n">
        <x:v>42322.5</x:v>
      </x:c>
      <x:c r="L48" s="20" t="n">
        <x:v>43263</x:v>
      </x:c>
      <x:c r="M48" s="3"/>
      <x:c r="N48" s="3"/>
      <x:c r="O48" s="3"/>
      <x:c r="P48" s="3"/>
      <x:c r="Q48" s="3"/>
    </x:row>
    <x:row r="49" ht="21" customHeight="1">
      <x:c r="A49" s="2"/>
      <x:c r="B49" s="2"/>
      <x:c r="C49" s="2" t="str">
        <x:v>PS-05 Unbilled recoverability allowance</x:v>
      </x:c>
      <x:c r="D49" s="2"/>
      <x:c r="E49" s="21" t="n">
        <x:v>0.045</x:v>
      </x:c>
      <x:c r="F49" s="21" t="n">
        <x:v>0.045</x:v>
      </x:c>
      <x:c r="G49" s="21" t="n">
        <x:v>0.045</x:v>
      </x:c>
      <x:c r="H49" s="21" t="n">
        <x:v>0.045</x:v>
      </x:c>
      <x:c r="I49" s="21" t="n">
        <x:v>0.045</x:v>
      </x:c>
      <x:c r="J49" s="21" t="n">
        <x:v>0.045</x:v>
      </x:c>
      <x:c r="K49" s="21" t="n">
        <x:v>0.045</x:v>
      </x:c>
      <x:c r="L49" s="21" t="n">
        <x:v>0.045</x:v>
      </x:c>
      <x:c r="M49" s="3"/>
      <x:c r="N49" s="3"/>
      <x:c r="O49" s="3"/>
      <x:c r="P49" s="3"/>
      <x:c r="Q49" s="3"/>
    </x:row>
    <x:row r="50" ht="21" customHeight="1">
      <x:c r="A50" s="2"/>
      <x:c r="B50" s="2"/>
      <x:c r="C50" s="2" t="str">
        <x:v>PS-06 Recorded chargeable hours</x:v>
      </x:c>
      <x:c r="D50" s="2"/>
      <x:c r="E50" s="20" t="n">
        <x:v>280</x:v>
      </x:c>
      <x:c r="F50" s="20" t="n">
        <x:v>290</x:v>
      </x:c>
      <x:c r="G50" s="20" t="n">
        <x:v>300</x:v>
      </x:c>
      <x:c r="H50" s="20" t="n">
        <x:v>300</x:v>
      </x:c>
      <x:c r="I50" s="20" t="n">
        <x:v>310</x:v>
      </x:c>
      <x:c r="J50" s="20" t="n">
        <x:v>320</x:v>
      </x:c>
      <x:c r="K50" s="20" t="n">
        <x:v>320</x:v>
      </x:c>
      <x:c r="L50" s="20" t="n">
        <x:v>330</x:v>
      </x:c>
      <x:c r="M50" s="3"/>
      <x:c r="N50" s="3"/>
      <x:c r="O50" s="3"/>
      <x:c r="P50" s="3"/>
      <x:c r="Q50" s="3"/>
    </x:row>
    <x:row r="51" ht="21" customHeight="1">
      <x:c r="A51" s="2"/>
      <x:c r="B51" s="2"/>
      <x:c r="C51" s="2" t="str">
        <x:v>PS-06 Contract billing rate per hour</x:v>
      </x:c>
      <x:c r="D51" s="2"/>
      <x:c r="E51" s="20" t="n">
        <x:v>135</x:v>
      </x:c>
      <x:c r="F51" s="20" t="n">
        <x:v>135</x:v>
      </x:c>
      <x:c r="G51" s="20" t="n">
        <x:v>135</x:v>
      </x:c>
      <x:c r="H51" s="20" t="n">
        <x:v>135</x:v>
      </x:c>
      <x:c r="I51" s="20" t="n">
        <x:v>135</x:v>
      </x:c>
      <x:c r="J51" s="20" t="n">
        <x:v>135</x:v>
      </x:c>
      <x:c r="K51" s="20" t="n">
        <x:v>135</x:v>
      </x:c>
      <x:c r="L51" s="20" t="n">
        <x:v>135</x:v>
      </x:c>
      <x:c r="M51" s="3"/>
      <x:c r="N51" s="3"/>
      <x:c r="O51" s="3"/>
      <x:c r="P51" s="3"/>
      <x:c r="Q51" s="3"/>
    </x:row>
    <x:row r="52" ht="21" customHeight="1">
      <x:c r="A52" s="2"/>
      <x:c r="B52" s="2"/>
      <x:c r="C52" s="2" t="str">
        <x:v>PS-06 Realisation of chargeable value</x:v>
      </x:c>
      <x:c r="D52" s="2"/>
      <x:c r="E52" s="21" t="n">
        <x:v>0.93</x:v>
      </x:c>
      <x:c r="F52" s="21" t="n">
        <x:v>0.93</x:v>
      </x:c>
      <x:c r="G52" s="21" t="n">
        <x:v>0.93</x:v>
      </x:c>
      <x:c r="H52" s="21" t="n">
        <x:v>0.93</x:v>
      </x:c>
      <x:c r="I52" s="21" t="n">
        <x:v>0.93</x:v>
      </x:c>
      <x:c r="J52" s="21" t="n">
        <x:v>0.93</x:v>
      </x:c>
      <x:c r="K52" s="21" t="n">
        <x:v>0.93</x:v>
      </x:c>
      <x:c r="L52" s="21" t="n">
        <x:v>0.93</x:v>
      </x:c>
      <x:c r="M52" s="3"/>
      <x:c r="N52" s="3"/>
      <x:c r="O52" s="3"/>
      <x:c r="P52" s="3"/>
      <x:c r="Q52" s="3"/>
    </x:row>
    <x:row r="53" ht="21" customHeight="1">
      <x:c r="A53" s="2"/>
      <x:c r="B53" s="2"/>
      <x:c r="C53" s="2" t="str">
        <x:v>PS-06 Invoices issued</x:v>
      </x:c>
      <x:c r="D53" s="2"/>
      <x:c r="E53" s="20" t="n">
        <x:v>31638.6</x:v>
      </x:c>
      <x:c r="F53" s="20" t="n">
        <x:v>32768.55</x:v>
      </x:c>
      <x:c r="G53" s="20" t="n">
        <x:v>33898.5</x:v>
      </x:c>
      <x:c r="H53" s="20" t="n">
        <x:v>33898.5</x:v>
      </x:c>
      <x:c r="I53" s="20" t="n">
        <x:v>35028.45</x:v>
      </x:c>
      <x:c r="J53" s="20" t="n">
        <x:v>36158.4</x:v>
      </x:c>
      <x:c r="K53" s="20" t="n">
        <x:v>36158.4</x:v>
      </x:c>
      <x:c r="L53" s="20" t="n">
        <x:v>37288.35</x:v>
      </x:c>
      <x:c r="M53" s="3"/>
      <x:c r="N53" s="3"/>
      <x:c r="O53" s="3"/>
      <x:c r="P53" s="3"/>
      <x:c r="Q53" s="3"/>
    </x:row>
    <x:row r="54" ht="21" customHeight="1">
      <x:c r="A54" s="2"/>
      <x:c r="B54" s="2"/>
      <x:c r="C54" s="2" t="str">
        <x:v>PS-06 Unbilled recoverability allowance</x:v>
      </x:c>
      <x:c r="D54" s="2"/>
      <x:c r="E54" s="21" t="n">
        <x:v>0.07</x:v>
      </x:c>
      <x:c r="F54" s="21" t="n">
        <x:v>0.07</x:v>
      </x:c>
      <x:c r="G54" s="21" t="n">
        <x:v>0.07</x:v>
      </x:c>
      <x:c r="H54" s="21" t="n">
        <x:v>0.07</x:v>
      </x:c>
      <x:c r="I54" s="21" t="n">
        <x:v>0.07</x:v>
      </x:c>
      <x:c r="J54" s="21" t="n">
        <x:v>0.07</x:v>
      </x:c>
      <x:c r="K54" s="21" t="n">
        <x:v>0.07</x:v>
      </x:c>
      <x:c r="L54" s="21" t="n">
        <x:v>0.07</x:v>
      </x:c>
      <x:c r="M54" s="3"/>
      <x:c r="N54" s="3"/>
      <x:c r="O54" s="3"/>
      <x:c r="P54" s="3"/>
      <x:c r="Q54" s="3"/>
    </x:row>
    <x:row r="55" ht="21" customHeight="1">
      <x:c r="A55" s="2"/>
      <x:c r="B55" s="2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2"/>
      <x:c r="B56" s="2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2"/>
      <x:c r="B57" s="2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5" customHeight="1">
      <x:c r="A58" s="2"/>
      <x:c r="B58" s="2"/>
      <x:c r="C58" s="24" t="str">
        <x:v>Opening balances at 31 December 2025</x:v>
      </x:c>
      <x:c r="D58" s="24"/>
      <x:c r="E58" s="25"/>
      <x:c r="F58" s="25"/>
      <x:c r="G58" s="25"/>
      <x:c r="H58" s="25"/>
      <x:c r="I58" s="25"/>
      <x:c r="J58" s="25"/>
      <x:c r="K58" s="25"/>
      <x:c r="L58" s="25"/>
      <x:c r="M58" s="25"/>
      <x:c r="N58" s="25"/>
      <x:c r="O58" s="25"/>
      <x:c r="P58" s="25"/>
      <x:c r="Q58" s="3"/>
    </x:row>
    <x:row r="59" ht="21" customHeight="1">
      <x:c r="A59" s="2"/>
      <x:c r="B59" s="2"/>
      <x:c r="C59" s="2" t="str">
        <x:v>Cash</x:v>
      </x:c>
      <x:c r="D59" s="2"/>
      <x:c r="E59" s="20" t="n">
        <x:v>285000</x:v>
      </x:c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2"/>
      <x:c r="B60" s="2"/>
      <x:c r="C60" s="2" t="str">
        <x:v>Trade receivables</x:v>
      </x:c>
      <x:c r="D60" s="2"/>
      <x:c r="E60" s="20" t="n">
        <x:v>0</x:v>
      </x:c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2"/>
      <x:c r="B61" s="2"/>
      <x:c r="C61" s="2" t="str">
        <x:v>Trade payables</x:v>
      </x:c>
      <x:c r="D61" s="2"/>
      <x:c r="E61" s="20" t="n">
        <x:v>23000</x:v>
      </x:c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2"/>
      <x:c r="B62" s="2"/>
      <x:c r="C62" s="2" t="str">
        <x:v>Contract assets / unbilled work</x:v>
      </x:c>
      <x:c r="D62" s="2"/>
      <x:c r="E62" s="20" t="n">
        <x:v>0</x:v>
      </x:c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2"/>
      <x:c r="B63" s="2"/>
      <x:c r="C63" s="2" t="str">
        <x:v>Retention receivables</x:v>
      </x:c>
      <x:c r="D63" s="2"/>
      <x:c r="E63" s="20" t="n">
        <x:v>0</x:v>
      </x:c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2"/>
      <x:c r="B64" s="2"/>
      <x:c r="C64" s="2" t="str">
        <x:v>Customer advances</x:v>
      </x:c>
      <x:c r="D64" s="2"/>
      <x:c r="E64" s="20" t="n">
        <x:v>0</x:v>
      </x:c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 t="str">
        <x:v>Payroll accruals</x:v>
      </x:c>
      <x:c r="D65" s="2"/>
      <x:c r="E65" s="20" t="n">
        <x:v>15000</x:v>
      </x:c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1" customHeight="1">
      <x:c r="A66" s="2"/>
      <x:c r="B66" s="2"/>
      <x:c r="C66" s="2" t="str">
        <x:v>Net current tax liability</x:v>
      </x:c>
      <x:c r="D66" s="2"/>
      <x:c r="E66" s="20" t="n">
        <x:v>14000</x:v>
      </x:c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1" customHeight="1">
      <x:c r="A67" s="2"/>
      <x:c r="B67" s="2"/>
      <x:c r="C67" s="2" t="str">
        <x:v>Prepayments</x:v>
      </x:c>
      <x:c r="D67" s="2"/>
      <x:c r="E67" s="20" t="n">
        <x:v>14000</x:v>
      </x:c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1" customHeight="1">
      <x:c r="A68" s="2"/>
      <x:c r="B68" s="2"/>
      <x:c r="C68" s="2" t="str">
        <x:v>Fixed assets at cost</x:v>
      </x:c>
      <x:c r="D68" s="2"/>
      <x:c r="E68" s="20" t="n">
        <x:v>130000</x:v>
      </x:c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1" customHeight="1">
      <x:c r="A69" s="2"/>
      <x:c r="B69" s="2"/>
      <x:c r="C69" s="2" t="str">
        <x:v>Accumulated depreciation</x:v>
      </x:c>
      <x:c r="D69" s="2"/>
      <x:c r="E69" s="20" t="n">
        <x:v>39000</x:v>
      </x:c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1" customHeight="1">
      <x:c r="A70" s="2"/>
      <x:c r="B70" s="2"/>
      <x:c r="C70" s="2" t="str">
        <x:v>Debt principal</x:v>
      </x:c>
      <x:c r="D70" s="2"/>
      <x:c r="E70" s="20" t="n">
        <x:v>155000</x:v>
      </x:c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1" customHeight="1">
      <x:c r="A71" s="2"/>
      <x:c r="B71" s="2"/>
      <x:c r="C71" s="2" t="str">
        <x:v>Share capital</x:v>
      </x:c>
      <x:c r="D71" s="2"/>
      <x:c r="E71" s="20" t="n">
        <x:v>50000</x:v>
      </x:c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1" customHeight="1">
      <x:c r="A72" s="2"/>
      <x:c r="B72" s="2"/>
      <x:c r="C72" s="2" t="str">
        <x:v>Retained earnings</x:v>
      </x:c>
      <x:c r="D72" s="2"/>
      <x:c r="E72" s="20" t="n">
        <x:v>133000</x:v>
      </x:c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1" customHeight="1">
      <x:c r="A73" s="2"/>
      <x:c r="B73" s="2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2"/>
      <x:c r="B74" s="2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2"/>
      <x:c r="B75" s="2"/>
      <x:c r="C75" s="2" t="str">
        <x:v>Source: independently invented demonstration assumptions and records.</x:v>
      </x:c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2"/>
      <x:c r="B76" s="2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1" customHeight="1">
      <x:c r="A77" s="2"/>
      <x:c r="B77" s="2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1" customHeight="1">
      <x:c r="A78" s="2"/>
      <x:c r="B78" s="2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1" customHeight="1">
      <x:c r="A79" s="2"/>
      <x:c r="B79" s="2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1" customHeight="1">
      <x:c r="A80" s="2"/>
      <x:c r="B80" s="2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1" customHeight="1">
      <x:c r="A81" s="2"/>
      <x:c r="B81" s="2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1" customHeight="1">
      <x:c r="A82" s="2"/>
      <x:c r="B82" s="2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1" customHeight="1">
      <x:c r="A83" s="2"/>
      <x:c r="B83" s="2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Forecast review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Assets less liabilities and equity</x:v>
      </x:c>
      <x:c r="D8" s="2"/>
      <x:c r="E8" s="55" t="n">
        <x:f>'Balance sheet'!E18-'Balance sheet'!E29</x:f>
        <x:v>0</x:v>
      </x:c>
      <x:c r="F8" s="55" t="n">
        <x:f>'Balance sheet'!F18-'Balance sheet'!F29</x:f>
        <x:v>5.820766091346741e-11</x:v>
      </x:c>
      <x:c r="G8" s="55" t="n">
        <x:f>'Balance sheet'!G18-'Balance sheet'!G29</x:f>
        <x:v>5.820766091346741e-11</x:v>
      </x:c>
      <x:c r="H8" s="55" t="n">
        <x:f>'Balance sheet'!H18-'Balance sheet'!H29</x:f>
        <x:v>5.820766091346741e-11</x:v>
      </x:c>
      <x:c r="I8" s="55" t="n">
        <x:f>'Balance sheet'!I18-'Balance sheet'!I29</x:f>
        <x:v>0</x:v>
      </x:c>
      <x:c r="J8" s="55" t="n">
        <x:f>'Balance sheet'!J18-'Balance sheet'!J29</x:f>
        <x:v>0</x:v>
      </x:c>
      <x:c r="K8" s="55" t="n">
        <x:f>'Balance sheet'!K18-'Balance sheet'!K29</x:f>
        <x:v>0</x:v>
      </x:c>
      <x:c r="L8" s="55" t="n">
        <x:f>'Balance sheet'!L18-'Balance sheet'!L29</x:f>
        <x:v>0</x:v>
      </x:c>
      <x:c r="M8" s="55" t="n">
        <x:f>'Balance sheet'!M18-'Balance sheet'!M29</x:f>
        <x:v>0</x:v>
      </x:c>
      <x:c r="N8" s="55" t="n">
        <x:f>'Balance sheet'!N18-'Balance sheet'!N29</x:f>
        <x:v>-1.1641532182693481e-10</x:v>
      </x:c>
      <x:c r="O8" s="55" t="n">
        <x:f>'Balance sheet'!O18-'Balance sheet'!O29</x:f>
        <x:v>0</x:v>
      </x:c>
      <x:c r="P8" s="55" t="n">
        <x:f>'Balance sheet'!P18-'Balance sheet'!P29</x:f>
        <x:v>0</x:v>
      </x:c>
      <x:c r="Q8" s="3"/>
    </x:row>
    <x:row r="9" ht="21" customHeight="1">
      <x:c r="A9" s="2"/>
      <x:c r="B9" s="2"/>
      <x:c r="C9" s="2" t="str">
        <x:v>Direct cash less indirect cash flow</x:v>
      </x:c>
      <x:c r="D9" s="2"/>
      <x:c r="E9" s="55" t="n">
        <x:f>'Working capital'!E29-'Cash flow'!E21</x:f>
        <x:v>0</x:v>
      </x:c>
      <x:c r="F9" s="55" t="n">
        <x:f>'Working capital'!F29-'Cash flow'!F21</x:f>
        <x:v>1.4551915228366852e-11</x:v>
      </x:c>
      <x:c r="G9" s="55" t="n">
        <x:f>'Working capital'!G29-'Cash flow'!G21</x:f>
        <x:v>3.637978807091713e-12</x:v>
      </x:c>
      <x:c r="H9" s="55" t="n">
        <x:f>'Working capital'!H29-'Cash flow'!H21</x:f>
        <x:v>4.9112713895738125e-11</x:v>
      </x:c>
      <x:c r="I9" s="55" t="n">
        <x:f>'Working capital'!I29-'Cash flow'!I21</x:f>
        <x:v>-4.3655745685100555e-11</x:v>
      </x:c>
      <x:c r="J9" s="55" t="n">
        <x:f>'Working capital'!J29-'Cash flow'!J21</x:f>
        <x:v>-4.3655745685100555e-11</x:v>
      </x:c>
      <x:c r="K9" s="55" t="n">
        <x:f>'Working capital'!K29-'Cash flow'!K21</x:f>
        <x:v>-7.275957614183426e-11</x:v>
      </x:c>
      <x:c r="L9" s="55" t="n">
        <x:f>'Working capital'!L29-'Cash flow'!L21</x:f>
        <x:v>-2.1827872842550278e-11</x:v>
      </x:c>
      <x:c r="M9" s="55" t="n">
        <x:f>'Working capital'!M29-'Cash flow'!M21</x:f>
        <x:v>-2.1827872842550278e-11</x:v>
      </x:c>
      <x:c r="N9" s="55" t="n">
        <x:f>'Working capital'!N29-'Cash flow'!N21</x:f>
        <x:v>1.4551915228366852e-11</x:v>
      </x:c>
      <x:c r="O9" s="55" t="n">
        <x:f>'Working capital'!O29-'Cash flow'!O21</x:f>
        <x:v>-5.820766091346741e-11</x:v>
      </x:c>
      <x:c r="P9" s="55" t="n">
        <x:f>'Working capital'!P29-'Cash flow'!P21</x:f>
        <x:v>1.4551915228366852e-11</x:v>
      </x:c>
      <x:c r="Q9" s="3"/>
    </x:row>
    <x:row r="10" ht="21" customHeight="1">
      <x:c r="A10" s="2"/>
      <x:c r="B10" s="2"/>
      <x:c r="C10" s="2" t="str">
        <x:v>Cash flow closing less balance sheet cash</x:v>
      </x:c>
      <x:c r="D10" s="2"/>
      <x:c r="E10" s="55" t="n">
        <x:f>'Cash flow'!E23-'Balance sheet'!E8</x:f>
        <x:v>0</x:v>
      </x:c>
      <x:c r="F10" s="55" t="n">
        <x:f>'Cash flow'!F23-'Balance sheet'!F8</x:f>
        <x:v>0</x:v>
      </x:c>
      <x:c r="G10" s="55" t="n">
        <x:f>'Cash flow'!G23-'Balance sheet'!G8</x:f>
        <x:v>0</x:v>
      </x:c>
      <x:c r="H10" s="55" t="n">
        <x:f>'Cash flow'!H23-'Balance sheet'!H8</x:f>
        <x:v>0</x:v>
      </x:c>
      <x:c r="I10" s="55" t="n">
        <x:f>'Cash flow'!I23-'Balance sheet'!I8</x:f>
        <x:v>0</x:v>
      </x:c>
      <x:c r="J10" s="55" t="n">
        <x:f>'Cash flow'!J23-'Balance sheet'!J8</x:f>
        <x:v>0</x:v>
      </x:c>
      <x:c r="K10" s="55" t="n">
        <x:f>'Cash flow'!K23-'Balance sheet'!K8</x:f>
        <x:v>0</x:v>
      </x:c>
      <x:c r="L10" s="55" t="n">
        <x:f>'Cash flow'!L23-'Balance sheet'!L8</x:f>
        <x:v>0</x:v>
      </x:c>
      <x:c r="M10" s="55" t="n">
        <x:f>'Cash flow'!M23-'Balance sheet'!M8</x:f>
        <x:v>0</x:v>
      </x:c>
      <x:c r="N10" s="55" t="n">
        <x:f>'Cash flow'!N23-'Balance sheet'!N8</x:f>
        <x:v>0</x:v>
      </x:c>
      <x:c r="O10" s="55" t="n">
        <x:f>'Cash flow'!O23-'Balance sheet'!O8</x:f>
        <x:v>0</x:v>
      </x:c>
      <x:c r="P10" s="55" t="n">
        <x:f>'Cash flow'!P23-'Balance sheet'!P8</x:f>
        <x:v>0</x:v>
      </x:c>
      <x:c r="Q10" s="3"/>
    </x:row>
    <x:row r="11" ht="21" customHeight="1">
      <x:c r="A11" s="2"/>
      <x:c r="B11" s="2"/>
      <x:c r="C11" s="2" t="str">
        <x:v>Retained earnings roll-forward</x:v>
      </x:c>
      <x:c r="D11" s="2"/>
      <x:c r="E11" s="55" t="n">
        <x:f>'Balance sheet'!E27-'Actual inputs'!$E$72-'P&amp;L'!E28</x:f>
        <x:v>3.637978807091713e-12</x:v>
      </x:c>
      <x:c r="F11" s="55" t="n">
        <x:f>'Balance sheet'!F27-'Balance sheet'!E27-'P&amp;L'!F28</x:f>
        <x:v>-7.275957614183426e-12</x:v>
      </x:c>
      <x:c r="G11" s="55" t="n">
        <x:f>'Balance sheet'!G27-'Balance sheet'!F27-'P&amp;L'!G28</x:f>
        <x:v>7.275957614183426e-12</x:v>
      </x:c>
      <x:c r="H11" s="55" t="n">
        <x:f>'Balance sheet'!H27-'Balance sheet'!G27-'P&amp;L'!H28</x:f>
        <x:v>7.275957614183426e-12</x:v>
      </x:c>
      <x:c r="I11" s="55" t="n">
        <x:f>'Balance sheet'!I27-'Balance sheet'!H27-'P&amp;L'!I28</x:f>
        <x:v>0</x:v>
      </x:c>
      <x:c r="J11" s="55" t="n">
        <x:f>'Balance sheet'!J27-'Balance sheet'!I27-'P&amp;L'!J28</x:f>
        <x:v>0</x:v>
      </x:c>
      <x:c r="K11" s="55" t="n">
        <x:f>'Balance sheet'!K27-'Balance sheet'!J27-'P&amp;L'!K28</x:f>
        <x:v>0</x:v>
      </x:c>
      <x:c r="L11" s="55" t="n">
        <x:f>'Balance sheet'!L27-'Balance sheet'!K27-'P&amp;L'!L28</x:f>
        <x:v>-1.4551915228366852e-11</x:v>
      </x:c>
      <x:c r="M11" s="55" t="n">
        <x:f>'Balance sheet'!M27-'Balance sheet'!L27-'P&amp;L'!M28</x:f>
        <x:v>2.9103830456733704e-11</x:v>
      </x:c>
      <x:c r="N11" s="55" t="n">
        <x:f>'Balance sheet'!N27-'Balance sheet'!M27-'P&amp;L'!N28</x:f>
        <x:v>-4.3655745685100555e-11</x:v>
      </x:c>
      <x:c r="O11" s="55" t="n">
        <x:f>'Balance sheet'!O27-'Balance sheet'!N27-'P&amp;L'!O28</x:f>
        <x:v>2.9103830456733704e-11</x:v>
      </x:c>
      <x:c r="P11" s="55" t="n">
        <x:f>'Balance sheet'!P27-'Balance sheet'!O27-'P&amp;L'!P28</x:f>
        <x:v>4.3655745685100555e-11</x:v>
      </x:c>
      <x:c r="Q11" s="3"/>
    </x:row>
    <x:row r="12" ht="21" customHeight="1">
      <x:c r="A12" s="2"/>
      <x:c r="B12" s="2"/>
      <x:c r="C12" s="2" t="str">
        <x:v>Forecast dated events less monthly cash</x:v>
      </x:c>
      <x:c r="D12" s="2"/>
      <x:c r="E12" s="55" t="n">
        <x:f>0</x:f>
        <x:v>0</x:v>
      </x:c>
      <x:c r="F12" s="55" t="n">
        <x:f>0</x:f>
        <x:v>0</x:v>
      </x:c>
      <x:c r="G12" s="55" t="n">
        <x:f>0</x:f>
        <x:v>0</x:v>
      </x:c>
      <x:c r="H12" s="55" t="n">
        <x:f>0</x:f>
        <x:v>0</x:v>
      </x:c>
      <x:c r="I12" s="55" t="n">
        <x:f>0</x:f>
        <x:v>0</x:v>
      </x:c>
      <x:c r="J12" s="55" t="n">
        <x:f>0</x:f>
        <x:v>0</x:v>
      </x:c>
      <x:c r="K12" s="55" t="n">
        <x:f>0</x:f>
        <x:v>0</x:v>
      </x:c>
      <x:c r="L12" s="55" t="n">
        <x:f>0</x:f>
        <x:v>0</x:v>
      </x:c>
      <x:c r="M12" s="55" t="n">
        <x:f>SUMIFS('13 week cash'!$F$37:$F$92,'13 week cash'!$D$37:$D$92,"&gt;="&amp;46266,'13 week cash'!$D$37:$D$92,"&lt;="&amp;46295)-'Cash flow'!M21</x:f>
        <x:v>-1.4551915228366852e-11</x:v>
      </x:c>
      <x:c r="N12" s="55" t="n">
        <x:f>SUMIFS('13 week cash'!$F$37:$F$92,'13 week cash'!$D$37:$D$92,"&gt;="&amp;46296,'13 week cash'!$D$37:$D$92,"&lt;="&amp;46326)-'Cash flow'!N21</x:f>
        <x:v>-5.820766091346741e-11</x:v>
      </x:c>
      <x:c r="O12" s="55" t="n">
        <x:f>SUMIFS('13 week cash'!$F$37:$F$92,'13 week cash'!$D$37:$D$92,"&gt;="&amp;46327,'13 week cash'!$D$37:$D$92,"&lt;="&amp;46356)-'Cash flow'!O21</x:f>
        <x:v>0</x:v>
      </x:c>
      <x:c r="P12" s="55" t="n">
        <x:f>SUMIFS('13 week cash'!$F$37:$F$92,'13 week cash'!$D$37:$D$92,"&gt;="&amp;46357,'13 week cash'!$D$37:$D$92,"&lt;="&amp;46387)-'Cash flow'!P21</x:f>
        <x:v>-2.9103830456733704e-11</x:v>
      </x:c>
      <x:c r="Q12" s="3"/>
    </x:row>
    <x:row r="13" ht="21" customHeight="1">
      <x:c r="A13" s="2"/>
      <x:c r="B13" s="2"/>
      <x:c r="C13" s="2"/>
      <x:c r="D13" s="2"/>
      <x:c r="E13" s="55"/>
      <x:c r="F13" s="55"/>
      <x:c r="G13" s="55"/>
      <x:c r="H13" s="55"/>
      <x:c r="I13" s="55"/>
      <x:c r="J13" s="55"/>
      <x:c r="K13" s="55"/>
      <x:c r="L13" s="55"/>
      <x:c r="M13" s="55"/>
      <x:c r="N13" s="55"/>
      <x:c r="O13" s="55"/>
      <x:c r="P13" s="55"/>
      <x:c r="Q13" s="3"/>
    </x:row>
    <x:row r="14" ht="21" customHeight="1">
      <x:c r="A14" s="2"/>
      <x:c r="B14" s="2"/>
      <x:c r="C14" s="2"/>
      <x:c r="D14" s="2"/>
      <x:c r="E14" s="55"/>
      <x:c r="F14" s="55"/>
      <x:c r="G14" s="55"/>
      <x:c r="H14" s="55"/>
      <x:c r="I14" s="55"/>
      <x:c r="J14" s="55"/>
      <x:c r="K14" s="55"/>
      <x:c r="L14" s="55"/>
      <x:c r="M14" s="55"/>
      <x:c r="N14" s="55"/>
      <x:c r="O14" s="55"/>
      <x:c r="P14" s="55"/>
      <x:c r="Q14" s="3"/>
    </x:row>
    <x:row r="15" ht="21" customHeight="1">
      <x:c r="A15" s="2"/>
      <x:c r="B15" s="2"/>
      <x:c r="C15" s="2"/>
      <x:c r="D15" s="2"/>
      <x:c r="E15" s="55"/>
      <x:c r="F15" s="55"/>
      <x:c r="G15" s="55"/>
      <x:c r="H15" s="55"/>
      <x:c r="I15" s="55"/>
      <x:c r="J15" s="55"/>
      <x:c r="K15" s="55"/>
      <x:c r="L15" s="55"/>
      <x:c r="M15" s="55"/>
      <x:c r="N15" s="55"/>
      <x:c r="O15" s="55"/>
      <x:c r="P15" s="55"/>
      <x:c r="Q15" s="3"/>
    </x:row>
    <x:row r="16" ht="21" customHeight="1">
      <x:c r="A16" s="2"/>
      <x:c r="B16" s="2"/>
      <x:c r="C16" s="2" t="str">
        <x:v>August receivable detail less ledger</x:v>
      </x:c>
      <x:c r="D16" s="2"/>
      <x:c r="E16" s="55" t="n">
        <x:f>SUM('Working capital'!G42:G49)-'Balance sheet'!L9</x:f>
        <x:v>0</x:v>
      </x:c>
      <x:c r="F16" s="55"/>
      <x:c r="G16" s="55"/>
      <x:c r="H16" s="55"/>
      <x:c r="I16" s="55"/>
      <x:c r="J16" s="55"/>
      <x:c r="K16" s="55"/>
      <x:c r="L16" s="55"/>
      <x:c r="M16" s="55"/>
      <x:c r="N16" s="55"/>
      <x:c r="O16" s="55"/>
      <x:c r="P16" s="55"/>
      <x:c r="Q16" s="3"/>
    </x:row>
    <x:row r="17" ht="21" customHeight="1">
      <x:c r="A17" s="2"/>
      <x:c r="B17" s="2"/>
      <x:c r="C17" s="2" t="str">
        <x:v>August payable detail less ledger</x:v>
      </x:c>
      <x:c r="D17" s="2"/>
      <x:c r="E17" s="55" t="n">
        <x:f>SUM('Working capital'!I56:I63)-'Balance sheet'!L19</x:f>
        <x:v>0</x:v>
      </x:c>
      <x:c r="F17" s="55"/>
      <x:c r="G17" s="55"/>
      <x:c r="H17" s="55"/>
      <x:c r="I17" s="55"/>
      <x:c r="J17" s="55"/>
      <x:c r="K17" s="55"/>
      <x:c r="L17" s="55"/>
      <x:c r="M17" s="55"/>
      <x:c r="N17" s="55"/>
      <x:c r="O17" s="55"/>
      <x:c r="P17" s="55"/>
      <x:c r="Q17" s="3"/>
    </x:row>
    <x:row r="18" ht="21" customHeight="1">
      <x:c r="A18" s="2"/>
      <x:c r="B18" s="2"/>
      <x:c r="C18" s="2" t="str">
        <x:v>Daily closing less final weekly closing</x:v>
      </x:c>
      <x:c r="D18" s="2"/>
      <x:c r="E18" s="55" t="n">
        <x:f>'13 week cash'!H201-'13 week cash'!Q18</x:f>
        <x:v>5.820766091346741e-11</x:v>
      </x:c>
      <x:c r="F18" s="55"/>
      <x:c r="G18" s="55"/>
      <x:c r="H18" s="55"/>
      <x:c r="I18" s="55"/>
      <x:c r="J18" s="55"/>
      <x:c r="K18" s="55"/>
      <x:c r="L18" s="55"/>
      <x:c r="M18" s="55"/>
      <x:c r="N18" s="55"/>
      <x:c r="O18" s="55"/>
      <x:c r="P18" s="55"/>
      <x:c r="Q18" s="3"/>
    </x:row>
    <x:row r="19" ht="21" customHeight="1">
      <x:c r="A19" s="2"/>
      <x:c r="B19" s="2"/>
      <x:c r="C19" s="2" t="str">
        <x:v>Original AP less paid and outstanding</x:v>
      </x:c>
      <x:c r="D19" s="2"/>
      <x:c r="E19" s="55" t="n">
        <x:f>SUM('Working capital'!G56:G63)-SUM('Working capital'!H56:I63)</x:f>
        <x:v>0</x:v>
      </x:c>
      <x:c r="F19" s="55"/>
      <x:c r="G19" s="55"/>
      <x:c r="H19" s="55"/>
      <x:c r="I19" s="55"/>
      <x:c r="J19" s="55"/>
      <x:c r="K19" s="55"/>
      <x:c r="L19" s="55"/>
      <x:c r="M19" s="55"/>
      <x:c r="N19" s="55"/>
      <x:c r="O19" s="55"/>
      <x:c r="P19" s="55"/>
      <x:c r="Q19" s="3"/>
    </x:row>
    <x:row r="20" ht="21" customHeight="1">
      <x:c r="A20" s="2"/>
      <x:c r="B20" s="2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1" customHeight="1">
      <x:c r="A21" s="2"/>
      <x:c r="B21" s="2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 t="str">
        <x:v>Neutral zero is a passed reconciliation at EUR 0.01 tolerance.</x:v>
      </x:c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 t="str">
        <x:v>Historical event comparisons are not applicable. Dated events start in September.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</x:sheetData>
  <x:conditionalFormatting sqref="E8:P19">
    <x:cfRule type="cellIs" dxfId="5" priority="1" operator="notBetween">
      <x:formula>-0.01</x:formula>
      <x:formula>0.01</x:formula>
    </x:cfRule>
  </x:conditionalFormatting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Pr>
    <x:tabColor rgb="FF7D8981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134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Guide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42" customHeight="1">
      <x:c r="A7" s="2"/>
      <x:c r="B7" s="2"/>
      <x:c r="C7" s="40" t="str">
        <x:v>Every business, project, engagement, invoice and result is independently fictional. This model demonstrates method, not client results.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21" customHeight="1">
      <x:c r="A8" s="2"/>
      <x:c r="B8" s="2"/>
      <x:c r="C8" s="2"/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42" customHeight="1">
      <x:c r="A9" s="2"/>
      <x:c r="B9" s="2"/>
      <x:c r="C9" s="40" t="str">
        <x:v>January–August 2026 are invented actuals. September–December use one Base/Downside selector. Original budget is a separate fixed plan.</x:v>
      </x:c>
      <x:c r="D9" s="2"/>
      <x:c r="E9" s="3"/>
      <x:c r="F9" s="3"/>
      <x:c r="G9" s="3"/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1" customHeight="1">
      <x:c r="A10" s="2"/>
      <x:c r="B10" s="2"/>
      <x:c r="C10" s="2"/>
      <x:c r="D10" s="2"/>
      <x:c r="E10" s="3"/>
      <x:c r="F10" s="3"/>
      <x:c r="G10" s="3"/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42" customHeight="1">
      <x:c r="A11" s="2"/>
      <x:c r="B11" s="2"/>
      <x:c r="C11" s="40" t="str">
        <x:v>Amounts are EUR. Expenses and cash outflows are negative. Assets and liabilities are positive; accumulated depreciation is subtracted.</x:v>
      </x:c>
      <x:c r="D11" s="2"/>
      <x:c r="E11" s="3"/>
      <x:c r="F11" s="3"/>
      <x:c r="G11" s="3"/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1" customHeight="1">
      <x:c r="A12" s="2"/>
      <x:c r="B12" s="2"/>
      <x:c r="C12" s="2"/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42" customHeight="1">
      <x:c r="A13" s="2"/>
      <x:c r="B13" s="2"/>
      <x:c r="C13" s="40" t="str">
        <x:v>Revenue is chargeable hours × contract rate × realisation. Invoice timing is separate. The gap between cumulative earned revenue and billings is unbilled work or a customer advance. Recoverability reserves reduce unbilled work and are expensed.</x:v>
      </x:c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1" customHeight="1">
      <x:c r="A14" s="2"/>
      <x:c r="B14" s="2"/>
      <x:c r="C14" s="2"/>
      <x:c r="D14" s="2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42" customHeight="1">
      <x:c r="A15" s="2"/>
      <x:c r="B15" s="2"/>
      <x:c r="C15" s="40" t="str">
        <x:v>Loaded payroll is paid FTE × monthly pay. Grade mix attributes cost to engagements. Unallocated payroll stays in direct cost. Hours above grade capacity require overtime or reallocation; no automatic overtime premium or added staffing is assumed.</x:v>
      </x:c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1" customHeight="1">
      <x:c r="A16" s="2"/>
      <x:c r="B16" s="2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42" customHeight="1">
      <x:c r="A17" s="2"/>
      <x:c r="B17" s="2"/>
      <x:c r="C17" s="40" t="str">
        <x:v>Realisation discounts reduce revenue. The separate recoverability allowance applies only to remaining unbilled assets, not invoiced receivables.</x:v>
      </x:c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2"/>
      <x:c r="B18" s="2"/>
      <x:c r="C18" s="2"/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42" customHeight="1">
      <x:c r="A19" s="2"/>
      <x:c r="B19" s="2"/>
      <x:c r="C19" s="40" t="str">
        <x:v>Forecast receivables use target days, subject to a floor for unpaid opening invoices and a cap preventing negative new receipts. Implied days may differ from the target. AP includes new vendor expense × days plus unpaid opening invoices.</x:v>
      </x:c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1" customHeight="1">
      <x:c r="A20" s="2"/>
      <x:c r="B20" s="2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42" customHeight="1">
      <x:c r="A21" s="2"/>
      <x:c r="B21" s="2"/>
      <x:c r="C21" s="40" t="str">
        <x:v>Opening supplier invoices require approval, completed review and no hold before payment. Pending invoices remain liabilities but are not scheduled.</x:v>
      </x:c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42" customHeight="1">
      <x:c r="A23" s="2"/>
      <x:c r="B23" s="2"/>
      <x:c r="C23" s="40" t="str">
        <x:v>Ledger and cash both exclude VAT and other indirect taxes. Tax is a fictional 20% of positive monthly profit before tax, without loss carry-forward or deferred tax. This is not jurisdiction-specific tax advice.</x:v>
      </x:c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42" customHeight="1">
      <x:c r="A25" s="2"/>
      <x:c r="B25" s="2"/>
      <x:c r="C25" s="40" t="str">
        <x:v>Opening assets depreciate over a remaining 44 months. New additions depreciate over 48 months from the full purchase month. Principal is capped at debt outstanding. Annual interest is 5.5% on opening monthly debt.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42" customHeight="1">
      <x:c r="A27" s="2"/>
      <x:c r="B27" s="2"/>
      <x:c r="C27" s="40" t="str">
        <x:v>The 13-week period starts 1 September after the 31 August close and ends 29 November. Daily cash groups receipts and payments by date, not intraday execution order. Full monthly statements include all month-end activity.</x:v>
      </x:c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42" customHeight="1">
      <x:c r="A29" s="2"/>
      <x:c r="B29" s="2"/>
      <x:c r="C29" s="40" t="str">
        <x:v>Residual new collections occur 35% on day 15 and 65% on day 28. Vendor payments split 45% on day 12 and 55% on day 26. Payroll is day 25 and overheads day 10. Dates are fictional schedule assumptions.</x:v>
      </x:c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42" customHeight="1">
      <x:c r="A31" s="2"/>
      <x:c r="B31" s="2"/>
      <x:c r="C31" s="40" t="str">
        <x:v>Negative forecast cash is an unfunded requirement, not an authorised overdraft. No automatic borrowing, interest on cash, FX or dividends are modelled.</x:v>
      </x:c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42" customHeight="1">
      <x:c r="A33" s="2"/>
      <x:c r="B33" s="2"/>
      <x:c r="C33" s="40" t="str">
        <x:v>Blue numbers in amber cells are editable. Missing selected forecast drivers produce unavailable results; zero remains valid. JSON is an evaluated case snapshot and needs regeneration after edits.</x:v>
      </x:c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2"/>
      <x:c r="B40" s="2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44766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Assumptions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27" t="n">
        <x:v>1</x:v>
      </x:c>
      <x:c r="F4" s="7"/>
      <x:c r="G4" s="71" t="str">
        <x:f>CHOOSE(E4,"Base","Downside")</x:f>
        <x:v>Base</x:v>
      </x:c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 t="str">
        <x:v>1 = Base; 2 = Downside</x:v>
      </x:c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32" t="str">
        <x:v>Management and administration payroll — active</x:v>
      </x:c>
      <x:c r="D8" s="32"/>
      <x:c r="E8" s="63" t="n">
        <x:f>'Actual inputs'!E8</x:f>
        <x:v>45000</x:v>
      </x:c>
      <x:c r="F8" s="63" t="n">
        <x:f>'Actual inputs'!F8</x:f>
        <x:v>45500</x:v>
      </x:c>
      <x:c r="G8" s="63" t="n">
        <x:f>'Actual inputs'!G8</x:f>
        <x:v>46000</x:v>
      </x:c>
      <x:c r="H8" s="63" t="n">
        <x:f>'Actual inputs'!H8</x:f>
        <x:v>46500</x:v>
      </x:c>
      <x:c r="I8" s="63" t="n">
        <x:f>'Actual inputs'!I8</x:f>
        <x:v>47000</x:v>
      </x:c>
      <x:c r="J8" s="63" t="n">
        <x:f>'Actual inputs'!J8</x:f>
        <x:v>47500</x:v>
      </x:c>
      <x:c r="K8" s="63" t="n">
        <x:f>'Actual inputs'!K8</x:f>
        <x:v>48000</x:v>
      </x:c>
      <x:c r="L8" s="63" t="n">
        <x:f>'Actual inputs'!L8</x:f>
        <x:v>48500</x:v>
      </x:c>
      <x:c r="M8" s="34" t="n">
        <x:f>IF($E$4=1,IF(ISNUMBER(M9),M9,NA()),IF($E$4=2,IF(ISNUMBER(M10),M10,NA()),NA()))</x:f>
        <x:v>51000</x:v>
      </x:c>
      <x:c r="N8" s="34" t="n">
        <x:f>IF($E$4=1,IF(ISNUMBER(N9),N9,NA()),IF($E$4=2,IF(ISNUMBER(N10),N10,NA()),NA()))</x:f>
        <x:v>51500</x:v>
      </x:c>
      <x:c r="O8" s="34" t="n">
        <x:f>IF($E$4=1,IF(ISNUMBER(O9),O9,NA()),IF($E$4=2,IF(ISNUMBER(O10),O10,NA()),NA()))</x:f>
        <x:v>52500</x:v>
      </x:c>
      <x:c r="P8" s="34" t="n">
        <x:f>IF($E$4=1,IF(ISNUMBER(P9),P9,NA()),IF($E$4=2,IF(ISNUMBER(P10),P10,NA()),NA()))</x:f>
        <x:v>53500</x:v>
      </x:c>
      <x:c r="Q8" s="3"/>
    </x:row>
    <x:row r="9" ht="21" customHeight="1">
      <x:c r="A9" s="2"/>
      <x:c r="B9" s="2"/>
      <x:c r="C9" s="2" t="str">
        <x:v>Base</x:v>
      </x:c>
      <x:c r="D9" s="2"/>
      <x:c r="E9" s="3"/>
      <x:c r="F9" s="3"/>
      <x:c r="G9" s="3"/>
      <x:c r="H9" s="3"/>
      <x:c r="I9" s="3"/>
      <x:c r="J9" s="3"/>
      <x:c r="K9" s="3"/>
      <x:c r="L9" s="3"/>
      <x:c r="M9" s="20" t="n">
        <x:v>51000</x:v>
      </x:c>
      <x:c r="N9" s="20" t="n">
        <x:v>51500</x:v>
      </x:c>
      <x:c r="O9" s="20" t="n">
        <x:v>52500</x:v>
      </x:c>
      <x:c r="P9" s="20" t="n">
        <x:v>53500</x:v>
      </x:c>
      <x:c r="Q9" s="3"/>
    </x:row>
    <x:row r="10" ht="21" customHeight="1">
      <x:c r="A10" s="2"/>
      <x:c r="B10" s="2"/>
      <x:c r="C10" s="2" t="str">
        <x:v>Downside</x:v>
      </x:c>
      <x:c r="D10" s="2"/>
      <x:c r="E10" s="3"/>
      <x:c r="F10" s="3"/>
      <x:c r="G10" s="3"/>
      <x:c r="H10" s="3"/>
      <x:c r="I10" s="3"/>
      <x:c r="J10" s="3"/>
      <x:c r="K10" s="3"/>
      <x:c r="L10" s="3"/>
      <x:c r="M10" s="20" t="n">
        <x:v>51000</x:v>
      </x:c>
      <x:c r="N10" s="20" t="n">
        <x:v>51500</x:v>
      </x:c>
      <x:c r="O10" s="20" t="n">
        <x:v>52000</x:v>
      </x:c>
      <x:c r="P10" s="20" t="n">
        <x:v>52000</x:v>
      </x:c>
      <x:c r="Q10" s="3"/>
    </x:row>
    <x:row r="11" ht="21" customHeight="1">
      <x:c r="A11" s="2"/>
      <x:c r="B11" s="2"/>
      <x:c r="C11" s="32" t="str">
        <x:v>Business development — active</x:v>
      </x:c>
      <x:c r="D11" s="32"/>
      <x:c r="E11" s="63" t="n">
        <x:f>'Actual inputs'!E9</x:f>
        <x:v>11500</x:v>
      </x:c>
      <x:c r="F11" s="63" t="n">
        <x:f>'Actual inputs'!F9</x:f>
        <x:v>11500</x:v>
      </x:c>
      <x:c r="G11" s="63" t="n">
        <x:f>'Actual inputs'!G9</x:f>
        <x:v>11500</x:v>
      </x:c>
      <x:c r="H11" s="63" t="n">
        <x:f>'Actual inputs'!H9</x:f>
        <x:v>11500</x:v>
      </x:c>
      <x:c r="I11" s="63" t="n">
        <x:f>'Actual inputs'!I9</x:f>
        <x:v>11500</x:v>
      </x:c>
      <x:c r="J11" s="63" t="n">
        <x:f>'Actual inputs'!J9</x:f>
        <x:v>11500</x:v>
      </x:c>
      <x:c r="K11" s="63" t="n">
        <x:f>'Actual inputs'!K9</x:f>
        <x:v>11500</x:v>
      </x:c>
      <x:c r="L11" s="63" t="n">
        <x:f>'Actual inputs'!L9</x:f>
        <x:v>11500</x:v>
      </x:c>
      <x:c r="M11" s="34" t="n">
        <x:f>IF($E$4=1,IF(ISNUMBER(M12),M12,NA()),IF($E$4=2,IF(ISNUMBER(M13),M13,NA()),NA()))</x:f>
        <x:v>13000</x:v>
      </x:c>
      <x:c r="N11" s="34" t="n">
        <x:f>IF($E$4=1,IF(ISNUMBER(N12),N12,NA()),IF($E$4=2,IF(ISNUMBER(N13),N13,NA()),NA()))</x:f>
        <x:v>13000</x:v>
      </x:c>
      <x:c r="O11" s="34" t="n">
        <x:f>IF($E$4=1,IF(ISNUMBER(O12),O12,NA()),IF($E$4=2,IF(ISNUMBER(O13),O13,NA()),NA()))</x:f>
        <x:v>13000</x:v>
      </x:c>
      <x:c r="P11" s="34" t="n">
        <x:f>IF($E$4=1,IF(ISNUMBER(P12),P12,NA()),IF($E$4=2,IF(ISNUMBER(P13),P13,NA()),NA()))</x:f>
        <x:v>13000</x:v>
      </x:c>
      <x:c r="Q11" s="3"/>
    </x:row>
    <x:row r="12" ht="21" customHeight="1">
      <x:c r="A12" s="2"/>
      <x:c r="B12" s="2"/>
      <x:c r="C12" s="2" t="str">
        <x:v>Base</x:v>
      </x:c>
      <x:c r="D12" s="2"/>
      <x:c r="E12" s="3"/>
      <x:c r="F12" s="3"/>
      <x:c r="G12" s="3"/>
      <x:c r="H12" s="3"/>
      <x:c r="I12" s="3"/>
      <x:c r="J12" s="3"/>
      <x:c r="K12" s="3"/>
      <x:c r="L12" s="3"/>
      <x:c r="M12" s="20" t="n">
        <x:v>13000</x:v>
      </x:c>
      <x:c r="N12" s="20" t="n">
        <x:v>13000</x:v>
      </x:c>
      <x:c r="O12" s="20" t="n">
        <x:v>13000</x:v>
      </x:c>
      <x:c r="P12" s="20" t="n">
        <x:v>13000</x:v>
      </x:c>
      <x:c r="Q12" s="3"/>
    </x:row>
    <x:row r="13" ht="21" customHeight="1">
      <x:c r="A13" s="2"/>
      <x:c r="B13" s="2"/>
      <x:c r="C13" s="2" t="str">
        <x:v>Downside</x:v>
      </x:c>
      <x:c r="D13" s="2"/>
      <x:c r="E13" s="3"/>
      <x:c r="F13" s="3"/>
      <x:c r="G13" s="3"/>
      <x:c r="H13" s="3"/>
      <x:c r="I13" s="3"/>
      <x:c r="J13" s="3"/>
      <x:c r="K13" s="3"/>
      <x:c r="L13" s="3"/>
      <x:c r="M13" s="20" t="n">
        <x:v>11000</x:v>
      </x:c>
      <x:c r="N13" s="20" t="n">
        <x:v>11000</x:v>
      </x:c>
      <x:c r="O13" s="20" t="n">
        <x:v>11000</x:v>
      </x:c>
      <x:c r="P13" s="20" t="n">
        <x:v>11000</x:v>
      </x:c>
      <x:c r="Q13" s="3"/>
    </x:row>
    <x:row r="14" ht="21" customHeight="1">
      <x:c r="A14" s="2"/>
      <x:c r="B14" s="2"/>
      <x:c r="C14" s="32" t="str">
        <x:v>Office, insurance and general costs — active</x:v>
      </x:c>
      <x:c r="D14" s="32"/>
      <x:c r="E14" s="63" t="n">
        <x:f>'Actual inputs'!E10</x:f>
        <x:v>7500</x:v>
      </x:c>
      <x:c r="F14" s="63" t="n">
        <x:f>'Actual inputs'!F10</x:f>
        <x:v>7500</x:v>
      </x:c>
      <x:c r="G14" s="63" t="n">
        <x:f>'Actual inputs'!G10</x:f>
        <x:v>7500</x:v>
      </x:c>
      <x:c r="H14" s="63" t="n">
        <x:f>'Actual inputs'!H10</x:f>
        <x:v>7500</x:v>
      </x:c>
      <x:c r="I14" s="63" t="n">
        <x:f>'Actual inputs'!I10</x:f>
        <x:v>7500</x:v>
      </x:c>
      <x:c r="J14" s="63" t="n">
        <x:f>'Actual inputs'!J10</x:f>
        <x:v>7500</x:v>
      </x:c>
      <x:c r="K14" s="63" t="n">
        <x:f>'Actual inputs'!K10</x:f>
        <x:v>7500</x:v>
      </x:c>
      <x:c r="L14" s="63" t="n">
        <x:f>'Actual inputs'!L10</x:f>
        <x:v>7500</x:v>
      </x:c>
      <x:c r="M14" s="34" t="n">
        <x:f>IF($E$4=1,IF(ISNUMBER(M15),M15,NA()),IF($E$4=2,IF(ISNUMBER(M16),M16,NA()),NA()))</x:f>
        <x:v>8000</x:v>
      </x:c>
      <x:c r="N14" s="34" t="n">
        <x:f>IF($E$4=1,IF(ISNUMBER(N15),N15,NA()),IF($E$4=2,IF(ISNUMBER(N16),N16,NA()),NA()))</x:f>
        <x:v>8000</x:v>
      </x:c>
      <x:c r="O14" s="34" t="n">
        <x:f>IF($E$4=1,IF(ISNUMBER(O15),O15,NA()),IF($E$4=2,IF(ISNUMBER(O16),O16,NA()),NA()))</x:f>
        <x:v>8000</x:v>
      </x:c>
      <x:c r="P14" s="34" t="n">
        <x:f>IF($E$4=1,IF(ISNUMBER(P15),P15,NA()),IF($E$4=2,IF(ISNUMBER(P16),P16,NA()),NA()))</x:f>
        <x:v>8000</x:v>
      </x:c>
      <x:c r="Q14" s="3"/>
    </x:row>
    <x:row r="15" ht="21" customHeight="1">
      <x:c r="A15" s="2"/>
      <x:c r="B15" s="2"/>
      <x:c r="C15" s="2" t="str">
        <x:v>Base</x:v>
      </x:c>
      <x:c r="D15" s="2"/>
      <x:c r="E15" s="3"/>
      <x:c r="F15" s="3"/>
      <x:c r="G15" s="3"/>
      <x:c r="H15" s="3"/>
      <x:c r="I15" s="3"/>
      <x:c r="J15" s="3"/>
      <x:c r="K15" s="3"/>
      <x:c r="L15" s="3"/>
      <x:c r="M15" s="20" t="n">
        <x:v>8000</x:v>
      </x:c>
      <x:c r="N15" s="20" t="n">
        <x:v>8000</x:v>
      </x:c>
      <x:c r="O15" s="20" t="n">
        <x:v>8000</x:v>
      </x:c>
      <x:c r="P15" s="20" t="n">
        <x:v>8000</x:v>
      </x:c>
      <x:c r="Q15" s="3"/>
    </x:row>
    <x:row r="16" ht="21" customHeight="1">
      <x:c r="A16" s="2"/>
      <x:c r="B16" s="2"/>
      <x:c r="C16" s="2" t="str">
        <x:v>Downside</x:v>
      </x:c>
      <x:c r="D16" s="2"/>
      <x:c r="E16" s="3"/>
      <x:c r="F16" s="3"/>
      <x:c r="G16" s="3"/>
      <x:c r="H16" s="3"/>
      <x:c r="I16" s="3"/>
      <x:c r="J16" s="3"/>
      <x:c r="K16" s="3"/>
      <x:c r="L16" s="3"/>
      <x:c r="M16" s="20" t="n">
        <x:v>8000</x:v>
      </x:c>
      <x:c r="N16" s="20" t="n">
        <x:v>8000</x:v>
      </x:c>
      <x:c r="O16" s="20" t="n">
        <x:v>8000</x:v>
      </x:c>
      <x:c r="P16" s="20" t="n">
        <x:v>8000</x:v>
      </x:c>
      <x:c r="Q16" s="3"/>
    </x:row>
    <x:row r="17" ht="21" customHeight="1">
      <x:c r="A17" s="2"/>
      <x:c r="B17" s="2"/>
      <x:c r="C17" s="32" t="str">
        <x:v>Direct systems and software — active</x:v>
      </x:c>
      <x:c r="D17" s="32"/>
      <x:c r="E17" s="63" t="n">
        <x:f>'Actual inputs'!E11</x:f>
        <x:v>7000</x:v>
      </x:c>
      <x:c r="F17" s="63" t="n">
        <x:f>'Actual inputs'!F11</x:f>
        <x:v>7000</x:v>
      </x:c>
      <x:c r="G17" s="63" t="n">
        <x:f>'Actual inputs'!G11</x:f>
        <x:v>7000</x:v>
      </x:c>
      <x:c r="H17" s="63" t="n">
        <x:f>'Actual inputs'!H11</x:f>
        <x:v>7000</x:v>
      </x:c>
      <x:c r="I17" s="63" t="n">
        <x:f>'Actual inputs'!I11</x:f>
        <x:v>7000</x:v>
      </x:c>
      <x:c r="J17" s="63" t="n">
        <x:f>'Actual inputs'!J11</x:f>
        <x:v>7000</x:v>
      </x:c>
      <x:c r="K17" s="63" t="n">
        <x:f>'Actual inputs'!K11</x:f>
        <x:v>7000</x:v>
      </x:c>
      <x:c r="L17" s="63" t="n">
        <x:f>'Actual inputs'!L11</x:f>
        <x:v>7000</x:v>
      </x:c>
      <x:c r="M17" s="34" t="n">
        <x:f>IF($E$4=1,IF(ISNUMBER(M18),M18,NA()),IF($E$4=2,IF(ISNUMBER(M19),M19,NA()),NA()))</x:f>
        <x:v>7800</x:v>
      </x:c>
      <x:c r="N17" s="34" t="n">
        <x:f>IF($E$4=1,IF(ISNUMBER(N18),N18,NA()),IF($E$4=2,IF(ISNUMBER(N19),N19,NA()),NA()))</x:f>
        <x:v>7800</x:v>
      </x:c>
      <x:c r="O17" s="34" t="n">
        <x:f>IF($E$4=1,IF(ISNUMBER(O18),O18,NA()),IF($E$4=2,IF(ISNUMBER(O19),O19,NA()),NA()))</x:f>
        <x:v>7800</x:v>
      </x:c>
      <x:c r="P17" s="34" t="n">
        <x:f>IF($E$4=1,IF(ISNUMBER(P18),P18,NA()),IF($E$4=2,IF(ISNUMBER(P19),P19,NA()),NA()))</x:f>
        <x:v>7800</x:v>
      </x:c>
      <x:c r="Q17" s="3"/>
    </x:row>
    <x:row r="18" ht="21" customHeight="1">
      <x:c r="A18" s="2"/>
      <x:c r="B18" s="2"/>
      <x:c r="C18" s="2" t="str">
        <x:v>Base</x:v>
      </x:c>
      <x:c r="D18" s="2"/>
      <x:c r="E18" s="3"/>
      <x:c r="F18" s="3"/>
      <x:c r="G18" s="3"/>
      <x:c r="H18" s="3"/>
      <x:c r="I18" s="3"/>
      <x:c r="J18" s="3"/>
      <x:c r="K18" s="3"/>
      <x:c r="L18" s="3"/>
      <x:c r="M18" s="20" t="n">
        <x:v>7800</x:v>
      </x:c>
      <x:c r="N18" s="20" t="n">
        <x:v>7800</x:v>
      </x:c>
      <x:c r="O18" s="20" t="n">
        <x:v>7800</x:v>
      </x:c>
      <x:c r="P18" s="20" t="n">
        <x:v>7800</x:v>
      </x:c>
      <x:c r="Q18" s="3"/>
    </x:row>
    <x:row r="19" ht="21" customHeight="1">
      <x:c r="A19" s="2"/>
      <x:c r="B19" s="2"/>
      <x:c r="C19" s="2" t="str">
        <x:v>Downside</x:v>
      </x:c>
      <x:c r="D19" s="2"/>
      <x:c r="E19" s="3"/>
      <x:c r="F19" s="3"/>
      <x:c r="G19" s="3"/>
      <x:c r="H19" s="3"/>
      <x:c r="I19" s="3"/>
      <x:c r="J19" s="3"/>
      <x:c r="K19" s="3"/>
      <x:c r="L19" s="3"/>
      <x:c r="M19" s="20" t="n">
        <x:v>7800</x:v>
      </x:c>
      <x:c r="N19" s="20" t="n">
        <x:v>7800</x:v>
      </x:c>
      <x:c r="O19" s="20" t="n">
        <x:v>7800</x:v>
      </x:c>
      <x:c r="P19" s="20" t="n">
        <x:v>7800</x:v>
      </x:c>
      <x:c r="Q19" s="3"/>
    </x:row>
    <x:row r="20" ht="21" customHeight="1">
      <x:c r="A20" s="2"/>
      <x:c r="B20" s="2"/>
      <x:c r="C20" s="32" t="str">
        <x:v>Target closing trade receivable days — active</x:v>
      </x:c>
      <x:c r="D20" s="32"/>
      <x:c r="E20" s="64" t="n">
        <x:f>'Actual inputs'!E12</x:f>
        <x:v>38</x:v>
      </x:c>
      <x:c r="F20" s="64" t="n">
        <x:f>'Actual inputs'!F12</x:f>
        <x:v>38</x:v>
      </x:c>
      <x:c r="G20" s="64" t="n">
        <x:f>'Actual inputs'!G12</x:f>
        <x:v>38</x:v>
      </x:c>
      <x:c r="H20" s="64" t="n">
        <x:f>'Actual inputs'!H12</x:f>
        <x:v>38</x:v>
      </x:c>
      <x:c r="I20" s="64" t="n">
        <x:f>'Actual inputs'!I12</x:f>
        <x:v>38</x:v>
      </x:c>
      <x:c r="J20" s="64" t="n">
        <x:f>'Actual inputs'!J12</x:f>
        <x:v>38</x:v>
      </x:c>
      <x:c r="K20" s="64" t="n">
        <x:f>'Actual inputs'!K12</x:f>
        <x:v>38</x:v>
      </x:c>
      <x:c r="L20" s="64" t="n">
        <x:f>'Actual inputs'!L12</x:f>
        <x:v>38</x:v>
      </x:c>
      <x:c r="M20" s="35" t="n">
        <x:f>IF($E$4=1,IF(ISNUMBER(M21),M21,NA()),IF($E$4=2,IF(ISNUMBER(M22),M22,NA()),NA()))</x:f>
        <x:v>38</x:v>
      </x:c>
      <x:c r="N20" s="35" t="n">
        <x:f>IF($E$4=1,IF(ISNUMBER(N21),N21,NA()),IF($E$4=2,IF(ISNUMBER(N22),N22,NA()),NA()))</x:f>
        <x:v>36</x:v>
      </x:c>
      <x:c r="O20" s="35" t="n">
        <x:f>IF($E$4=1,IF(ISNUMBER(O21),O21,NA()),IF($E$4=2,IF(ISNUMBER(O22),O22,NA()),NA()))</x:f>
        <x:v>35</x:v>
      </x:c>
      <x:c r="P20" s="35" t="n">
        <x:f>IF($E$4=1,IF(ISNUMBER(P21),P21,NA()),IF($E$4=2,IF(ISNUMBER(P22),P22,NA()),NA()))</x:f>
        <x:v>35</x:v>
      </x:c>
      <x:c r="Q20" s="3"/>
    </x:row>
    <x:row r="21" ht="21" customHeight="1">
      <x:c r="A21" s="2"/>
      <x:c r="B21" s="2"/>
      <x:c r="C21" s="2" t="str">
        <x:v>Base</x:v>
      </x:c>
      <x:c r="D21" s="2"/>
      <x:c r="E21" s="36"/>
      <x:c r="F21" s="36"/>
      <x:c r="G21" s="36"/>
      <x:c r="H21" s="36"/>
      <x:c r="I21" s="36"/>
      <x:c r="J21" s="36"/>
      <x:c r="K21" s="36"/>
      <x:c r="L21" s="36"/>
      <x:c r="M21" s="37" t="n">
        <x:v>38</x:v>
      </x:c>
      <x:c r="N21" s="37" t="n">
        <x:v>36</x:v>
      </x:c>
      <x:c r="O21" s="37" t="n">
        <x:v>35</x:v>
      </x:c>
      <x:c r="P21" s="37" t="n">
        <x:v>35</x:v>
      </x:c>
      <x:c r="Q21" s="3"/>
    </x:row>
    <x:row r="22" ht="21" customHeight="1">
      <x:c r="A22" s="2"/>
      <x:c r="B22" s="2"/>
      <x:c r="C22" s="2" t="str">
        <x:v>Downside</x:v>
      </x:c>
      <x:c r="D22" s="2"/>
      <x:c r="E22" s="36"/>
      <x:c r="F22" s="36"/>
      <x:c r="G22" s="36"/>
      <x:c r="H22" s="36"/>
      <x:c r="I22" s="36"/>
      <x:c r="J22" s="36"/>
      <x:c r="K22" s="36"/>
      <x:c r="L22" s="36"/>
      <x:c r="M22" s="37" t="n">
        <x:v>55</x:v>
      </x:c>
      <x:c r="N22" s="37" t="n">
        <x:v>58</x:v>
      </x:c>
      <x:c r="O22" s="37" t="n">
        <x:v>60</x:v>
      </x:c>
      <x:c r="P22" s="37" t="n">
        <x:v>60</x:v>
      </x:c>
      <x:c r="Q22" s="3"/>
    </x:row>
    <x:row r="23" ht="21" customHeight="1">
      <x:c r="A23" s="2"/>
      <x:c r="B23" s="2"/>
      <x:c r="C23" s="32" t="str">
        <x:v>New supplier payable days — active</x:v>
      </x:c>
      <x:c r="D23" s="32"/>
      <x:c r="E23" s="64" t="n">
        <x:f>'Actual inputs'!E13</x:f>
        <x:v>28</x:v>
      </x:c>
      <x:c r="F23" s="64" t="n">
        <x:f>'Actual inputs'!F13</x:f>
        <x:v>28</x:v>
      </x:c>
      <x:c r="G23" s="64" t="n">
        <x:f>'Actual inputs'!G13</x:f>
        <x:v>28</x:v>
      </x:c>
      <x:c r="H23" s="64" t="n">
        <x:f>'Actual inputs'!H13</x:f>
        <x:v>28</x:v>
      </x:c>
      <x:c r="I23" s="64" t="n">
        <x:f>'Actual inputs'!I13</x:f>
        <x:v>28</x:v>
      </x:c>
      <x:c r="J23" s="64" t="n">
        <x:f>'Actual inputs'!J13</x:f>
        <x:v>28</x:v>
      </x:c>
      <x:c r="K23" s="64" t="n">
        <x:f>'Actual inputs'!K13</x:f>
        <x:v>28</x:v>
      </x:c>
      <x:c r="L23" s="64" t="n">
        <x:f>'Actual inputs'!L13</x:f>
        <x:v>28</x:v>
      </x:c>
      <x:c r="M23" s="35" t="n">
        <x:f>IF($E$4=1,IF(ISNUMBER(M24),M24,NA()),IF($E$4=2,IF(ISNUMBER(M25),M25,NA()),NA()))</x:f>
        <x:v>28</x:v>
      </x:c>
      <x:c r="N23" s="35" t="n">
        <x:f>IF($E$4=1,IF(ISNUMBER(N24),N24,NA()),IF($E$4=2,IF(ISNUMBER(N25),N25,NA()),NA()))</x:f>
        <x:v>28</x:v>
      </x:c>
      <x:c r="O23" s="35" t="n">
        <x:f>IF($E$4=1,IF(ISNUMBER(O24),O24,NA()),IF($E$4=2,IF(ISNUMBER(O25),O25,NA()),NA()))</x:f>
        <x:v>28</x:v>
      </x:c>
      <x:c r="P23" s="35" t="n">
        <x:f>IF($E$4=1,IF(ISNUMBER(P24),P24,NA()),IF($E$4=2,IF(ISNUMBER(P25),P25,NA()),NA()))</x:f>
        <x:v>28</x:v>
      </x:c>
      <x:c r="Q23" s="3"/>
    </x:row>
    <x:row r="24" ht="21" customHeight="1">
      <x:c r="A24" s="2"/>
      <x:c r="B24" s="2"/>
      <x:c r="C24" s="2" t="str">
        <x:v>Base</x:v>
      </x:c>
      <x:c r="D24" s="2"/>
      <x:c r="E24" s="36"/>
      <x:c r="F24" s="36"/>
      <x:c r="G24" s="36"/>
      <x:c r="H24" s="36"/>
      <x:c r="I24" s="36"/>
      <x:c r="J24" s="36"/>
      <x:c r="K24" s="36"/>
      <x:c r="L24" s="36"/>
      <x:c r="M24" s="37" t="n">
        <x:v>28</x:v>
      </x:c>
      <x:c r="N24" s="37" t="n">
        <x:v>28</x:v>
      </x:c>
      <x:c r="O24" s="37" t="n">
        <x:v>28</x:v>
      </x:c>
      <x:c r="P24" s="37" t="n">
        <x:v>28</x:v>
      </x:c>
      <x:c r="Q24" s="3"/>
    </x:row>
    <x:row r="25" ht="21" customHeight="1">
      <x:c r="A25" s="2"/>
      <x:c r="B25" s="2"/>
      <x:c r="C25" s="2" t="str">
        <x:v>Downside</x:v>
      </x:c>
      <x:c r="D25" s="2"/>
      <x:c r="E25" s="36"/>
      <x:c r="F25" s="36"/>
      <x:c r="G25" s="36"/>
      <x:c r="H25" s="36"/>
      <x:c r="I25" s="36"/>
      <x:c r="J25" s="36"/>
      <x:c r="K25" s="36"/>
      <x:c r="L25" s="36"/>
      <x:c r="M25" s="37" t="n">
        <x:v>28</x:v>
      </x:c>
      <x:c r="N25" s="37" t="n">
        <x:v>28</x:v>
      </x:c>
      <x:c r="O25" s="37" t="n">
        <x:v>28</x:v>
      </x:c>
      <x:c r="P25" s="37" t="n">
        <x:v>28</x:v>
      </x:c>
      <x:c r="Q25" s="3"/>
    </x:row>
    <x:row r="26" ht="21" customHeight="1">
      <x:c r="A26" s="2"/>
      <x:c r="B26" s="2"/>
      <x:c r="C26" s="32" t="str">
        <x:v>Cash capital expenditure — active</x:v>
      </x:c>
      <x:c r="D26" s="32"/>
      <x:c r="E26" s="63" t="n">
        <x:f>'Actual inputs'!E14</x:f>
        <x:v>6000</x:v>
      </x:c>
      <x:c r="F26" s="63" t="n">
        <x:f>'Actual inputs'!F14</x:f>
        <x:v>4000</x:v>
      </x:c>
      <x:c r="G26" s="63" t="n">
        <x:f>'Actual inputs'!G14</x:f>
        <x:v>8000</x:v>
      </x:c>
      <x:c r="H26" s="63" t="n">
        <x:f>'Actual inputs'!H14</x:f>
        <x:v>6000</x:v>
      </x:c>
      <x:c r="I26" s="63" t="n">
        <x:f>'Actual inputs'!I14</x:f>
        <x:v>9000</x:v>
      </x:c>
      <x:c r="J26" s="63" t="n">
        <x:f>'Actual inputs'!J14</x:f>
        <x:v>5000</x:v>
      </x:c>
      <x:c r="K26" s="63" t="n">
        <x:f>'Actual inputs'!K14</x:f>
        <x:v>8000</x:v>
      </x:c>
      <x:c r="L26" s="63" t="n">
        <x:f>'Actual inputs'!L14</x:f>
        <x:v>6000</x:v>
      </x:c>
      <x:c r="M26" s="34" t="n">
        <x:f>IF($E$4=1,IF(ISNUMBER(M27),M27,NA()),IF($E$4=2,IF(ISNUMBER(M28),M28,NA()),NA()))</x:f>
        <x:v>18000</x:v>
      </x:c>
      <x:c r="N26" s="34" t="n">
        <x:f>IF($E$4=1,IF(ISNUMBER(N27),N27,NA()),IF($E$4=2,IF(ISNUMBER(N28),N28,NA()),NA()))</x:f>
        <x:v>6000</x:v>
      </x:c>
      <x:c r="O26" s="34" t="n">
        <x:f>IF($E$4=1,IF(ISNUMBER(O27),O27,NA()),IF($E$4=2,IF(ISNUMBER(O28),O28,NA()),NA()))</x:f>
        <x:v>6000</x:v>
      </x:c>
      <x:c r="P26" s="34" t="n">
        <x:f>IF($E$4=1,IF(ISNUMBER(P27),P27,NA()),IF($E$4=2,IF(ISNUMBER(P28),P28,NA()),NA()))</x:f>
        <x:v>6000</x:v>
      </x:c>
      <x:c r="Q26" s="3"/>
    </x:row>
    <x:row r="27" ht="21" customHeight="1">
      <x:c r="A27" s="2"/>
      <x:c r="B27" s="2"/>
      <x:c r="C27" s="2" t="str">
        <x:v>Base</x:v>
      </x:c>
      <x:c r="D27" s="2"/>
      <x:c r="E27" s="3"/>
      <x:c r="F27" s="3"/>
      <x:c r="G27" s="3"/>
      <x:c r="H27" s="3"/>
      <x:c r="I27" s="3"/>
      <x:c r="J27" s="3"/>
      <x:c r="K27" s="3"/>
      <x:c r="L27" s="3"/>
      <x:c r="M27" s="20" t="n">
        <x:v>18000</x:v>
      </x:c>
      <x:c r="N27" s="20" t="n">
        <x:v>6000</x:v>
      </x:c>
      <x:c r="O27" s="20" t="n">
        <x:v>6000</x:v>
      </x:c>
      <x:c r="P27" s="20" t="n">
        <x:v>6000</x:v>
      </x:c>
      <x:c r="Q27" s="3"/>
    </x:row>
    <x:row r="28" ht="21" customHeight="1">
      <x:c r="A28" s="2"/>
      <x:c r="B28" s="2"/>
      <x:c r="C28" s="2" t="str">
        <x:v>Downside</x:v>
      </x:c>
      <x:c r="D28" s="2"/>
      <x:c r="E28" s="3"/>
      <x:c r="F28" s="3"/>
      <x:c r="G28" s="3"/>
      <x:c r="H28" s="3"/>
      <x:c r="I28" s="3"/>
      <x:c r="J28" s="3"/>
      <x:c r="K28" s="3"/>
      <x:c r="L28" s="3"/>
      <x:c r="M28" s="20" t="n">
        <x:v>18000</x:v>
      </x:c>
      <x:c r="N28" s="20" t="n">
        <x:v>4000</x:v>
      </x:c>
      <x:c r="O28" s="20" t="n">
        <x:v>4000</x:v>
      </x:c>
      <x:c r="P28" s="20" t="n">
        <x:v>4000</x:v>
      </x:c>
      <x:c r="Q28" s="3"/>
    </x:row>
    <x:row r="29" ht="21" customHeight="1">
      <x:c r="A29" s="2"/>
      <x:c r="B29" s="2"/>
      <x:c r="C29" s="32" t="str">
        <x:v>Illustrative tax payment — active</x:v>
      </x:c>
      <x:c r="D29" s="32"/>
      <x:c r="E29" s="63" t="n">
        <x:f>'Actual inputs'!E15</x:f>
        <x:v>0</x:v>
      </x:c>
      <x:c r="F29" s="63" t="n">
        <x:f>'Actual inputs'!F15</x:f>
        <x:v>0</x:v>
      </x:c>
      <x:c r="G29" s="63" t="n">
        <x:f>'Actual inputs'!G15</x:f>
        <x:v>9000</x:v>
      </x:c>
      <x:c r="H29" s="63" t="n">
        <x:f>'Actual inputs'!H15</x:f>
        <x:v>0</x:v>
      </x:c>
      <x:c r="I29" s="63" t="n">
        <x:f>'Actual inputs'!I15</x:f>
        <x:v>0</x:v>
      </x:c>
      <x:c r="J29" s="63" t="n">
        <x:f>'Actual inputs'!J15</x:f>
        <x:v>12000</x:v>
      </x:c>
      <x:c r="K29" s="63" t="n">
        <x:f>'Actual inputs'!K15</x:f>
        <x:v>0</x:v>
      </x:c>
      <x:c r="L29" s="63" t="n">
        <x:f>'Actual inputs'!L15</x:f>
        <x:v>0</x:v>
      </x:c>
      <x:c r="M29" s="34" t="n">
        <x:f>IF($E$4=1,IF(ISNUMBER(M30),M30,NA()),IF($E$4=2,IF(ISNUMBER(M31),M31,NA()),NA()))</x:f>
        <x:v>18000</x:v>
      </x:c>
      <x:c r="N29" s="34" t="n">
        <x:f>IF($E$4=1,IF(ISNUMBER(N30),N30,NA()),IF($E$4=2,IF(ISNUMBER(N31),N31,NA()),NA()))</x:f>
        <x:v>0</x:v>
      </x:c>
      <x:c r="O29" s="34" t="n">
        <x:f>IF($E$4=1,IF(ISNUMBER(O30),O30,NA()),IF($E$4=2,IF(ISNUMBER(O31),O31,NA()),NA()))</x:f>
        <x:v>0</x:v>
      </x:c>
      <x:c r="P29" s="34" t="n">
        <x:f>IF($E$4=1,IF(ISNUMBER(P30),P30,NA()),IF($E$4=2,IF(ISNUMBER(P31),P31,NA()),NA()))</x:f>
        <x:v>16000</x:v>
      </x:c>
      <x:c r="Q29" s="3"/>
    </x:row>
    <x:row r="30" ht="21" customHeight="1">
      <x:c r="A30" s="2"/>
      <x:c r="B30" s="2"/>
      <x:c r="C30" s="2" t="str">
        <x:v>Base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20" t="n">
        <x:v>18000</x:v>
      </x:c>
      <x:c r="N30" s="20" t="n">
        <x:v>0</x:v>
      </x:c>
      <x:c r="O30" s="20" t="n">
        <x:v>0</x:v>
      </x:c>
      <x:c r="P30" s="20" t="n">
        <x:v>16000</x:v>
      </x:c>
      <x:c r="Q30" s="3"/>
    </x:row>
    <x:row r="31" ht="21" customHeight="1">
      <x:c r="A31" s="2"/>
      <x:c r="B31" s="2"/>
      <x:c r="C31" s="2" t="str">
        <x:v>Downside</x:v>
      </x:c>
      <x:c r="D31" s="2"/>
      <x:c r="E31" s="3"/>
      <x:c r="F31" s="3"/>
      <x:c r="G31" s="3"/>
      <x:c r="H31" s="3"/>
      <x:c r="I31" s="3"/>
      <x:c r="J31" s="3"/>
      <x:c r="K31" s="3"/>
      <x:c r="L31" s="3"/>
      <x:c r="M31" s="20" t="n">
        <x:v>18000</x:v>
      </x:c>
      <x:c r="N31" s="20" t="n">
        <x:v>0</x:v>
      </x:c>
      <x:c r="O31" s="20" t="n">
        <x:v>0</x:v>
      </x:c>
      <x:c r="P31" s="20" t="n">
        <x:v>9000</x:v>
      </x:c>
      <x:c r="Q31" s="3"/>
    </x:row>
    <x:row r="32" ht="21" customHeight="1">
      <x:c r="A32" s="2"/>
      <x:c r="B32" s="2"/>
      <x:c r="C32" s="32" t="str">
        <x:v>Opening invoice collection delay (days) — active</x:v>
      </x:c>
      <x:c r="D32" s="32"/>
      <x:c r="E32" s="64" t="n">
        <x:f>'Actual inputs'!E16</x:f>
        <x:v>0</x:v>
      </x:c>
      <x:c r="F32" s="64" t="n">
        <x:f>'Actual inputs'!F16</x:f>
        <x:v>0</x:v>
      </x:c>
      <x:c r="G32" s="64" t="n">
        <x:f>'Actual inputs'!G16</x:f>
        <x:v>0</x:v>
      </x:c>
      <x:c r="H32" s="64" t="n">
        <x:f>'Actual inputs'!H16</x:f>
        <x:v>0</x:v>
      </x:c>
      <x:c r="I32" s="64" t="n">
        <x:f>'Actual inputs'!I16</x:f>
        <x:v>0</x:v>
      </x:c>
      <x:c r="J32" s="64" t="n">
        <x:f>'Actual inputs'!J16</x:f>
        <x:v>0</x:v>
      </x:c>
      <x:c r="K32" s="64" t="n">
        <x:f>'Actual inputs'!K16</x:f>
        <x:v>0</x:v>
      </x:c>
      <x:c r="L32" s="64" t="n">
        <x:f>'Actual inputs'!L16</x:f>
        <x:v>0</x:v>
      </x:c>
      <x:c r="M32" s="35" t="n">
        <x:f>IF($E$4=1,IF(ISNUMBER(M33),M33,NA()),IF($E$4=2,IF(ISNUMBER(M34),M34,NA()),NA()))</x:f>
        <x:v>0</x:v>
      </x:c>
      <x:c r="N32" s="35" t="n">
        <x:f>IF($E$4=1,IF(ISNUMBER(N33),N33,NA()),IF($E$4=2,IF(ISNUMBER(N34),N34,NA()),NA()))</x:f>
        <x:v>0</x:v>
      </x:c>
      <x:c r="O32" s="35" t="n">
        <x:f>IF($E$4=1,IF(ISNUMBER(O33),O33,NA()),IF($E$4=2,IF(ISNUMBER(O34),O34,NA()),NA()))</x:f>
        <x:v>0</x:v>
      </x:c>
      <x:c r="P32" s="35" t="n">
        <x:f>IF($E$4=1,IF(ISNUMBER(P33),P33,NA()),IF($E$4=2,IF(ISNUMBER(P34),P34,NA()),NA()))</x:f>
        <x:v>0</x:v>
      </x:c>
      <x:c r="Q32" s="3"/>
    </x:row>
    <x:row r="33" ht="21" customHeight="1">
      <x:c r="A33" s="2"/>
      <x:c r="B33" s="2"/>
      <x:c r="C33" s="2" t="str">
        <x:v>Base</x:v>
      </x:c>
      <x:c r="D33" s="2"/>
      <x:c r="E33" s="36"/>
      <x:c r="F33" s="36"/>
      <x:c r="G33" s="36"/>
      <x:c r="H33" s="36"/>
      <x:c r="I33" s="36"/>
      <x:c r="J33" s="36"/>
      <x:c r="K33" s="36"/>
      <x:c r="L33" s="36"/>
      <x:c r="M33" s="37" t="n">
        <x:v>0</x:v>
      </x:c>
      <x:c r="N33" s="37" t="n">
        <x:v>0</x:v>
      </x:c>
      <x:c r="O33" s="37" t="n">
        <x:v>0</x:v>
      </x:c>
      <x:c r="P33" s="37" t="n">
        <x:v>0</x:v>
      </x:c>
      <x:c r="Q33" s="3"/>
    </x:row>
    <x:row r="34" ht="21" customHeight="1">
      <x:c r="A34" s="2"/>
      <x:c r="B34" s="2"/>
      <x:c r="C34" s="2" t="str">
        <x:v>Downside</x:v>
      </x:c>
      <x:c r="D34" s="2"/>
      <x:c r="E34" s="36"/>
      <x:c r="F34" s="36"/>
      <x:c r="G34" s="36"/>
      <x:c r="H34" s="36"/>
      <x:c r="I34" s="36"/>
      <x:c r="J34" s="36"/>
      <x:c r="K34" s="36"/>
      <x:c r="L34" s="36"/>
      <x:c r="M34" s="37" t="n">
        <x:v>14</x:v>
      </x:c>
      <x:c r="N34" s="37" t="n">
        <x:v>14</x:v>
      </x:c>
      <x:c r="O34" s="37" t="n">
        <x:v>14</x:v>
      </x:c>
      <x:c r="P34" s="37" t="n">
        <x:v>14</x:v>
      </x:c>
      <x:c r="Q34" s="3"/>
    </x:row>
    <x:row r="35" ht="21" customHeight="1">
      <x:c r="A35" s="2"/>
      <x:c r="B35" s="2"/>
      <x:c r="C35" s="32" t="str">
        <x:v>Partner Paid FTE — active</x:v>
      </x:c>
      <x:c r="D35" s="32"/>
      <x:c r="E35" s="64" t="n">
        <x:f>'Actual inputs'!E17</x:f>
        <x:v>1</x:v>
      </x:c>
      <x:c r="F35" s="64" t="n">
        <x:f>'Actual inputs'!F17</x:f>
        <x:v>1</x:v>
      </x:c>
      <x:c r="G35" s="64" t="n">
        <x:f>'Actual inputs'!G17</x:f>
        <x:v>1</x:v>
      </x:c>
      <x:c r="H35" s="64" t="n">
        <x:f>'Actual inputs'!H17</x:f>
        <x:v>1</x:v>
      </x:c>
      <x:c r="I35" s="64" t="n">
        <x:f>'Actual inputs'!I17</x:f>
        <x:v>1</x:v>
      </x:c>
      <x:c r="J35" s="64" t="n">
        <x:f>'Actual inputs'!J17</x:f>
        <x:v>1</x:v>
      </x:c>
      <x:c r="K35" s="64" t="n">
        <x:f>'Actual inputs'!K17</x:f>
        <x:v>1</x:v>
      </x:c>
      <x:c r="L35" s="64" t="n">
        <x:f>'Actual inputs'!L17</x:f>
        <x:v>1</x:v>
      </x:c>
      <x:c r="M35" s="35" t="n">
        <x:f>IF($E$4=1,IF(ISNUMBER(M36),M36,NA()),IF($E$4=2,IF(ISNUMBER(M37),M37,NA()),NA()))</x:f>
        <x:v>1</x:v>
      </x:c>
      <x:c r="N35" s="35" t="n">
        <x:f>IF($E$4=1,IF(ISNUMBER(N36),N36,NA()),IF($E$4=2,IF(ISNUMBER(N37),N37,NA()),NA()))</x:f>
        <x:v>1</x:v>
      </x:c>
      <x:c r="O35" s="35" t="n">
        <x:f>IF($E$4=1,IF(ISNUMBER(O36),O36,NA()),IF($E$4=2,IF(ISNUMBER(O37),O37,NA()),NA()))</x:f>
        <x:v>1</x:v>
      </x:c>
      <x:c r="P35" s="35" t="n">
        <x:f>IF($E$4=1,IF(ISNUMBER(P36),P36,NA()),IF($E$4=2,IF(ISNUMBER(P37),P37,NA()),NA()))</x:f>
        <x:v>1</x:v>
      </x:c>
      <x:c r="Q35" s="3"/>
    </x:row>
    <x:row r="36" ht="21" customHeight="1">
      <x:c r="A36" s="2"/>
      <x:c r="B36" s="2"/>
      <x:c r="C36" s="2" t="str">
        <x:v>Base</x:v>
      </x:c>
      <x:c r="D36" s="2"/>
      <x:c r="E36" s="36"/>
      <x:c r="F36" s="36"/>
      <x:c r="G36" s="36"/>
      <x:c r="H36" s="36"/>
      <x:c r="I36" s="36"/>
      <x:c r="J36" s="36"/>
      <x:c r="K36" s="36"/>
      <x:c r="L36" s="36"/>
      <x:c r="M36" s="37" t="n">
        <x:v>1</x:v>
      </x:c>
      <x:c r="N36" s="37" t="n">
        <x:v>1</x:v>
      </x:c>
      <x:c r="O36" s="37" t="n">
        <x:v>1</x:v>
      </x:c>
      <x:c r="P36" s="37" t="n">
        <x:v>1</x:v>
      </x:c>
      <x:c r="Q36" s="3"/>
    </x:row>
    <x:row r="37" ht="21" customHeight="1">
      <x:c r="A37" s="2"/>
      <x:c r="B37" s="2"/>
      <x:c r="C37" s="2" t="str">
        <x:v>Downside</x:v>
      </x:c>
      <x:c r="D37" s="2"/>
      <x:c r="E37" s="36"/>
      <x:c r="F37" s="36"/>
      <x:c r="G37" s="36"/>
      <x:c r="H37" s="36"/>
      <x:c r="I37" s="36"/>
      <x:c r="J37" s="36"/>
      <x:c r="K37" s="36"/>
      <x:c r="L37" s="36"/>
      <x:c r="M37" s="37" t="n">
        <x:v>1</x:v>
      </x:c>
      <x:c r="N37" s="37" t="n">
        <x:v>1</x:v>
      </x:c>
      <x:c r="O37" s="37" t="n">
        <x:v>1</x:v>
      </x:c>
      <x:c r="P37" s="37" t="n">
        <x:v>1</x:v>
      </x:c>
      <x:c r="Q37" s="3"/>
    </x:row>
    <x:row r="38" ht="21" customHeight="1">
      <x:c r="A38" s="2"/>
      <x:c r="B38" s="2"/>
      <x:c r="C38" s="32" t="str">
        <x:v>Partner Monthly loaded pay — active</x:v>
      </x:c>
      <x:c r="D38" s="32"/>
      <x:c r="E38" s="63" t="n">
        <x:f>'Actual inputs'!E18</x:f>
        <x:v>12000</x:v>
      </x:c>
      <x:c r="F38" s="63" t="n">
        <x:f>'Actual inputs'!F18</x:f>
        <x:v>12000</x:v>
      </x:c>
      <x:c r="G38" s="63" t="n">
        <x:f>'Actual inputs'!G18</x:f>
        <x:v>12000</x:v>
      </x:c>
      <x:c r="H38" s="63" t="n">
        <x:f>'Actual inputs'!H18</x:f>
        <x:v>12000</x:v>
      </x:c>
      <x:c r="I38" s="63" t="n">
        <x:f>'Actual inputs'!I18</x:f>
        <x:v>12000</x:v>
      </x:c>
      <x:c r="J38" s="63" t="n">
        <x:f>'Actual inputs'!J18</x:f>
        <x:v>12000</x:v>
      </x:c>
      <x:c r="K38" s="63" t="n">
        <x:f>'Actual inputs'!K18</x:f>
        <x:v>12000</x:v>
      </x:c>
      <x:c r="L38" s="63" t="n">
        <x:f>'Actual inputs'!L18</x:f>
        <x:v>12000</x:v>
      </x:c>
      <x:c r="M38" s="34" t="n">
        <x:f>IF($E$4=1,IF(ISNUMBER(M39),M39,NA()),IF($E$4=2,IF(ISNUMBER(M40),M40,NA()),NA()))</x:f>
        <x:v>12299.999999999998</x:v>
      </x:c>
      <x:c r="N38" s="34" t="n">
        <x:f>IF($E$4=1,IF(ISNUMBER(N39),N39,NA()),IF($E$4=2,IF(ISNUMBER(N40),N40,NA()),NA()))</x:f>
        <x:v>12299.999999999998</x:v>
      </x:c>
      <x:c r="O38" s="34" t="n">
        <x:f>IF($E$4=1,IF(ISNUMBER(O39),O39,NA()),IF($E$4=2,IF(ISNUMBER(O40),O40,NA()),NA()))</x:f>
        <x:v>12299.999999999998</x:v>
      </x:c>
      <x:c r="P38" s="34" t="n">
        <x:f>IF($E$4=1,IF(ISNUMBER(P39),P39,NA()),IF($E$4=2,IF(ISNUMBER(P40),P40,NA()),NA()))</x:f>
        <x:v>12299.999999999998</x:v>
      </x:c>
      <x:c r="Q38" s="3"/>
    </x:row>
    <x:row r="39" ht="21" customHeight="1">
      <x:c r="A39" s="2"/>
      <x:c r="B39" s="2"/>
      <x:c r="C39" s="2" t="str">
        <x:v>Base</x:v>
      </x:c>
      <x:c r="D39" s="2"/>
      <x:c r="E39" s="3"/>
      <x:c r="F39" s="3"/>
      <x:c r="G39" s="3"/>
      <x:c r="H39" s="3"/>
      <x:c r="I39" s="3"/>
      <x:c r="J39" s="3"/>
      <x:c r="K39" s="3"/>
      <x:c r="L39" s="3"/>
      <x:c r="M39" s="20" t="n">
        <x:v>12299.999999999998</x:v>
      </x:c>
      <x:c r="N39" s="20" t="n">
        <x:v>12299.999999999998</x:v>
      </x:c>
      <x:c r="O39" s="20" t="n">
        <x:v>12299.999999999998</x:v>
      </x:c>
      <x:c r="P39" s="20" t="n">
        <x:v>12299.999999999998</x:v>
      </x:c>
      <x:c r="Q39" s="3"/>
    </x:row>
    <x:row r="40" ht="21" customHeight="1">
      <x:c r="A40" s="2"/>
      <x:c r="B40" s="2"/>
      <x:c r="C40" s="2" t="str">
        <x:v>Downside</x:v>
      </x:c>
      <x:c r="D40" s="2"/>
      <x:c r="E40" s="3"/>
      <x:c r="F40" s="3"/>
      <x:c r="G40" s="3"/>
      <x:c r="H40" s="3"/>
      <x:c r="I40" s="3"/>
      <x:c r="J40" s="3"/>
      <x:c r="K40" s="3"/>
      <x:c r="L40" s="3"/>
      <x:c r="M40" s="20" t="n">
        <x:v>12299.999999999998</x:v>
      </x:c>
      <x:c r="N40" s="20" t="n">
        <x:v>12299.999999999998</x:v>
      </x:c>
      <x:c r="O40" s="20" t="n">
        <x:v>12299.999999999998</x:v>
      </x:c>
      <x:c r="P40" s="20" t="n">
        <x:v>12299.999999999998</x:v>
      </x:c>
      <x:c r="Q40" s="3"/>
    </x:row>
    <x:row r="41" ht="21" customHeight="1">
      <x:c r="A41" s="2"/>
      <x:c r="B41" s="2"/>
      <x:c r="C41" s="32" t="str">
        <x:v>Manager Paid FTE — active</x:v>
      </x:c>
      <x:c r="D41" s="32"/>
      <x:c r="E41" s="64" t="n">
        <x:f>'Actual inputs'!E19</x:f>
        <x:v>3</x:v>
      </x:c>
      <x:c r="F41" s="64" t="n">
        <x:f>'Actual inputs'!F19</x:f>
        <x:v>3</x:v>
      </x:c>
      <x:c r="G41" s="64" t="n">
        <x:f>'Actual inputs'!G19</x:f>
        <x:v>3</x:v>
      </x:c>
      <x:c r="H41" s="64" t="n">
        <x:f>'Actual inputs'!H19</x:f>
        <x:v>3</x:v>
      </x:c>
      <x:c r="I41" s="64" t="n">
        <x:f>'Actual inputs'!I19</x:f>
        <x:v>3</x:v>
      </x:c>
      <x:c r="J41" s="64" t="n">
        <x:f>'Actual inputs'!J19</x:f>
        <x:v>3</x:v>
      </x:c>
      <x:c r="K41" s="64" t="n">
        <x:f>'Actual inputs'!K19</x:f>
        <x:v>3</x:v>
      </x:c>
      <x:c r="L41" s="64" t="n">
        <x:f>'Actual inputs'!L19</x:f>
        <x:v>3</x:v>
      </x:c>
      <x:c r="M41" s="35" t="n">
        <x:f>IF($E$4=1,IF(ISNUMBER(M42),M42,NA()),IF($E$4=2,IF(ISNUMBER(M43),M43,NA()),NA()))</x:f>
        <x:v>3</x:v>
      </x:c>
      <x:c r="N41" s="35" t="n">
        <x:f>IF($E$4=1,IF(ISNUMBER(N42),N42,NA()),IF($E$4=2,IF(ISNUMBER(N43),N43,NA()),NA()))</x:f>
        <x:v>3</x:v>
      </x:c>
      <x:c r="O41" s="35" t="n">
        <x:f>IF($E$4=1,IF(ISNUMBER(O42),O42,NA()),IF($E$4=2,IF(ISNUMBER(O43),O43,NA()),NA()))</x:f>
        <x:v>3</x:v>
      </x:c>
      <x:c r="P41" s="35" t="n">
        <x:f>IF($E$4=1,IF(ISNUMBER(P42),P42,NA()),IF($E$4=2,IF(ISNUMBER(P43),P43,NA()),NA()))</x:f>
        <x:v>3</x:v>
      </x:c>
      <x:c r="Q41" s="3"/>
    </x:row>
    <x:row r="42" ht="21" customHeight="1">
      <x:c r="A42" s="2"/>
      <x:c r="B42" s="2"/>
      <x:c r="C42" s="2" t="str">
        <x:v>Base</x:v>
      </x:c>
      <x:c r="D42" s="2"/>
      <x:c r="E42" s="36"/>
      <x:c r="F42" s="36"/>
      <x:c r="G42" s="36"/>
      <x:c r="H42" s="36"/>
      <x:c r="I42" s="36"/>
      <x:c r="J42" s="36"/>
      <x:c r="K42" s="36"/>
      <x:c r="L42" s="36"/>
      <x:c r="M42" s="37" t="n">
        <x:v>3</x:v>
      </x:c>
      <x:c r="N42" s="37" t="n">
        <x:v>3</x:v>
      </x:c>
      <x:c r="O42" s="37" t="n">
        <x:v>3</x:v>
      </x:c>
      <x:c r="P42" s="37" t="n">
        <x:v>3</x:v>
      </x:c>
      <x:c r="Q42" s="3"/>
    </x:row>
    <x:row r="43" ht="21" customHeight="1">
      <x:c r="A43" s="2"/>
      <x:c r="B43" s="2"/>
      <x:c r="C43" s="2" t="str">
        <x:v>Downside</x:v>
      </x:c>
      <x:c r="D43" s="2"/>
      <x:c r="E43" s="36"/>
      <x:c r="F43" s="36"/>
      <x:c r="G43" s="36"/>
      <x:c r="H43" s="36"/>
      <x:c r="I43" s="36"/>
      <x:c r="J43" s="36"/>
      <x:c r="K43" s="36"/>
      <x:c r="L43" s="36"/>
      <x:c r="M43" s="37" t="n">
        <x:v>3</x:v>
      </x:c>
      <x:c r="N43" s="37" t="n">
        <x:v>3</x:v>
      </x:c>
      <x:c r="O43" s="37" t="n">
        <x:v>3</x:v>
      </x:c>
      <x:c r="P43" s="37" t="n">
        <x:v>3</x:v>
      </x:c>
      <x:c r="Q43" s="3"/>
    </x:row>
    <x:row r="44" ht="21" customHeight="1">
      <x:c r="A44" s="2"/>
      <x:c r="B44" s="2"/>
      <x:c r="C44" s="32" t="str">
        <x:v>Manager Monthly loaded pay — active</x:v>
      </x:c>
      <x:c r="D44" s="32"/>
      <x:c r="E44" s="63" t="n">
        <x:f>'Actual inputs'!E20</x:f>
        <x:v>8500</x:v>
      </x:c>
      <x:c r="F44" s="63" t="n">
        <x:f>'Actual inputs'!F20</x:f>
        <x:v>8500</x:v>
      </x:c>
      <x:c r="G44" s="63" t="n">
        <x:f>'Actual inputs'!G20</x:f>
        <x:v>8500</x:v>
      </x:c>
      <x:c r="H44" s="63" t="n">
        <x:f>'Actual inputs'!H20</x:f>
        <x:v>8500</x:v>
      </x:c>
      <x:c r="I44" s="63" t="n">
        <x:f>'Actual inputs'!I20</x:f>
        <x:v>8500</x:v>
      </x:c>
      <x:c r="J44" s="63" t="n">
        <x:f>'Actual inputs'!J20</x:f>
        <x:v>8500</x:v>
      </x:c>
      <x:c r="K44" s="63" t="n">
        <x:f>'Actual inputs'!K20</x:f>
        <x:v>8500</x:v>
      </x:c>
      <x:c r="L44" s="63" t="n">
        <x:f>'Actual inputs'!L20</x:f>
        <x:v>8500</x:v>
      </x:c>
      <x:c r="M44" s="34" t="n">
        <x:f>IF($E$4=1,IF(ISNUMBER(M45),M45,NA()),IF($E$4=2,IF(ISNUMBER(M46),M46,NA()),NA()))</x:f>
        <x:v>8712.5</x:v>
      </x:c>
      <x:c r="N44" s="34" t="n">
        <x:f>IF($E$4=1,IF(ISNUMBER(N45),N45,NA()),IF($E$4=2,IF(ISNUMBER(N46),N46,NA()),NA()))</x:f>
        <x:v>8712.5</x:v>
      </x:c>
      <x:c r="O44" s="34" t="n">
        <x:f>IF($E$4=1,IF(ISNUMBER(O45),O45,NA()),IF($E$4=2,IF(ISNUMBER(O46),O46,NA()),NA()))</x:f>
        <x:v>8712.5</x:v>
      </x:c>
      <x:c r="P44" s="34" t="n">
        <x:f>IF($E$4=1,IF(ISNUMBER(P45),P45,NA()),IF($E$4=2,IF(ISNUMBER(P46),P46,NA()),NA()))</x:f>
        <x:v>8712.5</x:v>
      </x:c>
      <x:c r="Q44" s="3"/>
    </x:row>
    <x:row r="45" ht="21" customHeight="1">
      <x:c r="A45" s="2"/>
      <x:c r="B45" s="2"/>
      <x:c r="C45" s="2" t="str">
        <x:v>Base</x:v>
      </x:c>
      <x:c r="D45" s="2"/>
      <x:c r="E45" s="3"/>
      <x:c r="F45" s="3"/>
      <x:c r="G45" s="3"/>
      <x:c r="H45" s="3"/>
      <x:c r="I45" s="3"/>
      <x:c r="J45" s="3"/>
      <x:c r="K45" s="3"/>
      <x:c r="L45" s="3"/>
      <x:c r="M45" s="20" t="n">
        <x:v>8712.5</x:v>
      </x:c>
      <x:c r="N45" s="20" t="n">
        <x:v>8712.5</x:v>
      </x:c>
      <x:c r="O45" s="20" t="n">
        <x:v>8712.5</x:v>
      </x:c>
      <x:c r="P45" s="20" t="n">
        <x:v>8712.5</x:v>
      </x:c>
      <x:c r="Q45" s="3"/>
    </x:row>
    <x:row r="46" ht="21" customHeight="1">
      <x:c r="A46" s="2"/>
      <x:c r="B46" s="2"/>
      <x:c r="C46" s="2" t="str">
        <x:v>Downside</x:v>
      </x:c>
      <x:c r="D46" s="2"/>
      <x:c r="E46" s="3"/>
      <x:c r="F46" s="3"/>
      <x:c r="G46" s="3"/>
      <x:c r="H46" s="3"/>
      <x:c r="I46" s="3"/>
      <x:c r="J46" s="3"/>
      <x:c r="K46" s="3"/>
      <x:c r="L46" s="3"/>
      <x:c r="M46" s="20" t="n">
        <x:v>8712.5</x:v>
      </x:c>
      <x:c r="N46" s="20" t="n">
        <x:v>8712.5</x:v>
      </x:c>
      <x:c r="O46" s="20" t="n">
        <x:v>8712.5</x:v>
      </x:c>
      <x:c r="P46" s="20" t="n">
        <x:v>8712.5</x:v>
      </x:c>
      <x:c r="Q46" s="3"/>
    </x:row>
    <x:row r="47" ht="21" customHeight="1">
      <x:c r="A47" s="2"/>
      <x:c r="B47" s="2"/>
      <x:c r="C47" s="32" t="str">
        <x:v>Consultant Paid FTE — active</x:v>
      </x:c>
      <x:c r="D47" s="32"/>
      <x:c r="E47" s="64" t="n">
        <x:f>'Actual inputs'!E21</x:f>
        <x:v>7</x:v>
      </x:c>
      <x:c r="F47" s="64" t="n">
        <x:f>'Actual inputs'!F21</x:f>
        <x:v>7</x:v>
      </x:c>
      <x:c r="G47" s="64" t="n">
        <x:f>'Actual inputs'!G21</x:f>
        <x:v>7</x:v>
      </x:c>
      <x:c r="H47" s="64" t="n">
        <x:f>'Actual inputs'!H21</x:f>
        <x:v>7</x:v>
      </x:c>
      <x:c r="I47" s="64" t="n">
        <x:f>'Actual inputs'!I21</x:f>
        <x:v>7</x:v>
      </x:c>
      <x:c r="J47" s="64" t="n">
        <x:f>'Actual inputs'!J21</x:f>
        <x:v>7</x:v>
      </x:c>
      <x:c r="K47" s="64" t="n">
        <x:f>'Actual inputs'!K21</x:f>
        <x:v>7</x:v>
      </x:c>
      <x:c r="L47" s="64" t="n">
        <x:f>'Actual inputs'!L21</x:f>
        <x:v>7</x:v>
      </x:c>
      <x:c r="M47" s="35" t="n">
        <x:f>IF($E$4=1,IF(ISNUMBER(M48),M48,NA()),IF($E$4=2,IF(ISNUMBER(M49),M49,NA()),NA()))</x:f>
        <x:v>7</x:v>
      </x:c>
      <x:c r="N47" s="35" t="n">
        <x:f>IF($E$4=1,IF(ISNUMBER(N48),N48,NA()),IF($E$4=2,IF(ISNUMBER(N49),N49,NA()),NA()))</x:f>
        <x:v>7</x:v>
      </x:c>
      <x:c r="O47" s="35" t="n">
        <x:f>IF($E$4=1,IF(ISNUMBER(O48),O48,NA()),IF($E$4=2,IF(ISNUMBER(O49),O49,NA()),NA()))</x:f>
        <x:v>7</x:v>
      </x:c>
      <x:c r="P47" s="35" t="n">
        <x:f>IF($E$4=1,IF(ISNUMBER(P48),P48,NA()),IF($E$4=2,IF(ISNUMBER(P49),P49,NA()),NA()))</x:f>
        <x:v>7</x:v>
      </x:c>
      <x:c r="Q47" s="3"/>
    </x:row>
    <x:row r="48" ht="21" customHeight="1">
      <x:c r="A48" s="2"/>
      <x:c r="B48" s="2"/>
      <x:c r="C48" s="2" t="str">
        <x:v>Base</x:v>
      </x:c>
      <x:c r="D48" s="2"/>
      <x:c r="E48" s="36"/>
      <x:c r="F48" s="36"/>
      <x:c r="G48" s="36"/>
      <x:c r="H48" s="36"/>
      <x:c r="I48" s="36"/>
      <x:c r="J48" s="36"/>
      <x:c r="K48" s="36"/>
      <x:c r="L48" s="36"/>
      <x:c r="M48" s="37" t="n">
        <x:v>7</x:v>
      </x:c>
      <x:c r="N48" s="37" t="n">
        <x:v>7</x:v>
      </x:c>
      <x:c r="O48" s="37" t="n">
        <x:v>7</x:v>
      </x:c>
      <x:c r="P48" s="37" t="n">
        <x:v>7</x:v>
      </x:c>
      <x:c r="Q48" s="3"/>
    </x:row>
    <x:row r="49" ht="21" customHeight="1">
      <x:c r="A49" s="2"/>
      <x:c r="B49" s="2"/>
      <x:c r="C49" s="2" t="str">
        <x:v>Downside</x:v>
      </x:c>
      <x:c r="D49" s="2"/>
      <x:c r="E49" s="36"/>
      <x:c r="F49" s="36"/>
      <x:c r="G49" s="36"/>
      <x:c r="H49" s="36"/>
      <x:c r="I49" s="36"/>
      <x:c r="J49" s="36"/>
      <x:c r="K49" s="36"/>
      <x:c r="L49" s="36"/>
      <x:c r="M49" s="37" t="n">
        <x:v>7</x:v>
      </x:c>
      <x:c r="N49" s="37" t="n">
        <x:v>7</x:v>
      </x:c>
      <x:c r="O49" s="37" t="n">
        <x:v>7</x:v>
      </x:c>
      <x:c r="P49" s="37" t="n">
        <x:v>7</x:v>
      </x:c>
      <x:c r="Q49" s="3"/>
    </x:row>
    <x:row r="50" ht="21" customHeight="1">
      <x:c r="A50" s="2"/>
      <x:c r="B50" s="2"/>
      <x:c r="C50" s="32" t="str">
        <x:v>Consultant Monthly loaded pay — active</x:v>
      </x:c>
      <x:c r="D50" s="32"/>
      <x:c r="E50" s="63" t="n">
        <x:f>'Actual inputs'!E22</x:f>
        <x:v>6500</x:v>
      </x:c>
      <x:c r="F50" s="63" t="n">
        <x:f>'Actual inputs'!F22</x:f>
        <x:v>6500</x:v>
      </x:c>
      <x:c r="G50" s="63" t="n">
        <x:f>'Actual inputs'!G22</x:f>
        <x:v>6500</x:v>
      </x:c>
      <x:c r="H50" s="63" t="n">
        <x:f>'Actual inputs'!H22</x:f>
        <x:v>6500</x:v>
      </x:c>
      <x:c r="I50" s="63" t="n">
        <x:f>'Actual inputs'!I22</x:f>
        <x:v>6500</x:v>
      </x:c>
      <x:c r="J50" s="63" t="n">
        <x:f>'Actual inputs'!J22</x:f>
        <x:v>6500</x:v>
      </x:c>
      <x:c r="K50" s="63" t="n">
        <x:f>'Actual inputs'!K22</x:f>
        <x:v>6500</x:v>
      </x:c>
      <x:c r="L50" s="63" t="n">
        <x:f>'Actual inputs'!L22</x:f>
        <x:v>6500</x:v>
      </x:c>
      <x:c r="M50" s="34" t="n">
        <x:f>IF($E$4=1,IF(ISNUMBER(M51),M51,NA()),IF($E$4=2,IF(ISNUMBER(M52),M52,NA()),NA()))</x:f>
        <x:v>6662.499999999999</x:v>
      </x:c>
      <x:c r="N50" s="34" t="n">
        <x:f>IF($E$4=1,IF(ISNUMBER(N51),N51,NA()),IF($E$4=2,IF(ISNUMBER(N52),N52,NA()),NA()))</x:f>
        <x:v>6662.499999999999</x:v>
      </x:c>
      <x:c r="O50" s="34" t="n">
        <x:f>IF($E$4=1,IF(ISNUMBER(O51),O51,NA()),IF($E$4=2,IF(ISNUMBER(O52),O52,NA()),NA()))</x:f>
        <x:v>6662.499999999999</x:v>
      </x:c>
      <x:c r="P50" s="34" t="n">
        <x:f>IF($E$4=1,IF(ISNUMBER(P51),P51,NA()),IF($E$4=2,IF(ISNUMBER(P52),P52,NA()),NA()))</x:f>
        <x:v>6662.499999999999</x:v>
      </x:c>
      <x:c r="Q50" s="3"/>
    </x:row>
    <x:row r="51" ht="21" customHeight="1">
      <x:c r="A51" s="2"/>
      <x:c r="B51" s="2"/>
      <x:c r="C51" s="2" t="str">
        <x:v>Base</x:v>
      </x:c>
      <x:c r="D51" s="2"/>
      <x:c r="E51" s="3"/>
      <x:c r="F51" s="3"/>
      <x:c r="G51" s="3"/>
      <x:c r="H51" s="3"/>
      <x:c r="I51" s="3"/>
      <x:c r="J51" s="3"/>
      <x:c r="K51" s="3"/>
      <x:c r="L51" s="3"/>
      <x:c r="M51" s="20" t="n">
        <x:v>6662.499999999999</x:v>
      </x:c>
      <x:c r="N51" s="20" t="n">
        <x:v>6662.499999999999</x:v>
      </x:c>
      <x:c r="O51" s="20" t="n">
        <x:v>6662.499999999999</x:v>
      </x:c>
      <x:c r="P51" s="20" t="n">
        <x:v>6662.499999999999</x:v>
      </x:c>
      <x:c r="Q51" s="3"/>
    </x:row>
    <x:row r="52" ht="21" customHeight="1">
      <x:c r="A52" s="2"/>
      <x:c r="B52" s="2"/>
      <x:c r="C52" s="2" t="str">
        <x:v>Downside</x:v>
      </x:c>
      <x:c r="D52" s="2"/>
      <x:c r="E52" s="3"/>
      <x:c r="F52" s="3"/>
      <x:c r="G52" s="3"/>
      <x:c r="H52" s="3"/>
      <x:c r="I52" s="3"/>
      <x:c r="J52" s="3"/>
      <x:c r="K52" s="3"/>
      <x:c r="L52" s="3"/>
      <x:c r="M52" s="20" t="n">
        <x:v>6662.499999999999</x:v>
      </x:c>
      <x:c r="N52" s="20" t="n">
        <x:v>6662.499999999999</x:v>
      </x:c>
      <x:c r="O52" s="20" t="n">
        <x:v>6662.499999999999</x:v>
      </x:c>
      <x:c r="P52" s="20" t="n">
        <x:v>6662.499999999999</x:v>
      </x:c>
      <x:c r="Q52" s="3"/>
    </x:row>
    <x:row r="53" ht="21" customHeight="1">
      <x:c r="A53" s="2"/>
      <x:c r="B53" s="2"/>
      <x:c r="C53" s="32" t="str">
        <x:v>Analyst Paid FTE — active</x:v>
      </x:c>
      <x:c r="D53" s="32"/>
      <x:c r="E53" s="64" t="n">
        <x:f>'Actual inputs'!E23</x:f>
        <x:v>4</x:v>
      </x:c>
      <x:c r="F53" s="64" t="n">
        <x:f>'Actual inputs'!F23</x:f>
        <x:v>4</x:v>
      </x:c>
      <x:c r="G53" s="64" t="n">
        <x:f>'Actual inputs'!G23</x:f>
        <x:v>4</x:v>
      </x:c>
      <x:c r="H53" s="64" t="n">
        <x:f>'Actual inputs'!H23</x:f>
        <x:v>4</x:v>
      </x:c>
      <x:c r="I53" s="64" t="n">
        <x:f>'Actual inputs'!I23</x:f>
        <x:v>4</x:v>
      </x:c>
      <x:c r="J53" s="64" t="n">
        <x:f>'Actual inputs'!J23</x:f>
        <x:v>4</x:v>
      </x:c>
      <x:c r="K53" s="64" t="n">
        <x:f>'Actual inputs'!K23</x:f>
        <x:v>4</x:v>
      </x:c>
      <x:c r="L53" s="64" t="n">
        <x:f>'Actual inputs'!L23</x:f>
        <x:v>4</x:v>
      </x:c>
      <x:c r="M53" s="35" t="n">
        <x:f>IF($E$4=1,IF(ISNUMBER(M54),M54,NA()),IF($E$4=2,IF(ISNUMBER(M55),M55,NA()),NA()))</x:f>
        <x:v>4</x:v>
      </x:c>
      <x:c r="N53" s="35" t="n">
        <x:f>IF($E$4=1,IF(ISNUMBER(N54),N54,NA()),IF($E$4=2,IF(ISNUMBER(N55),N55,NA()),NA()))</x:f>
        <x:v>4</x:v>
      </x:c>
      <x:c r="O53" s="35" t="n">
        <x:f>IF($E$4=1,IF(ISNUMBER(O54),O54,NA()),IF($E$4=2,IF(ISNUMBER(O55),O55,NA()),NA()))</x:f>
        <x:v>4</x:v>
      </x:c>
      <x:c r="P53" s="35" t="n">
        <x:f>IF($E$4=1,IF(ISNUMBER(P54),P54,NA()),IF($E$4=2,IF(ISNUMBER(P55),P55,NA()),NA()))</x:f>
        <x:v>4</x:v>
      </x:c>
      <x:c r="Q53" s="3"/>
    </x:row>
    <x:row r="54" ht="21" customHeight="1">
      <x:c r="A54" s="2"/>
      <x:c r="B54" s="2"/>
      <x:c r="C54" s="2" t="str">
        <x:v>Base</x:v>
      </x:c>
      <x:c r="D54" s="2"/>
      <x:c r="E54" s="36"/>
      <x:c r="F54" s="36"/>
      <x:c r="G54" s="36"/>
      <x:c r="H54" s="36"/>
      <x:c r="I54" s="36"/>
      <x:c r="J54" s="36"/>
      <x:c r="K54" s="36"/>
      <x:c r="L54" s="36"/>
      <x:c r="M54" s="37" t="n">
        <x:v>4</x:v>
      </x:c>
      <x:c r="N54" s="37" t="n">
        <x:v>4</x:v>
      </x:c>
      <x:c r="O54" s="37" t="n">
        <x:v>4</x:v>
      </x:c>
      <x:c r="P54" s="37" t="n">
        <x:v>4</x:v>
      </x:c>
      <x:c r="Q54" s="3"/>
    </x:row>
    <x:row r="55" ht="21" customHeight="1">
      <x:c r="A55" s="2"/>
      <x:c r="B55" s="2"/>
      <x:c r="C55" s="2" t="str">
        <x:v>Downside</x:v>
      </x:c>
      <x:c r="D55" s="2"/>
      <x:c r="E55" s="36"/>
      <x:c r="F55" s="36"/>
      <x:c r="G55" s="36"/>
      <x:c r="H55" s="36"/>
      <x:c r="I55" s="36"/>
      <x:c r="J55" s="36"/>
      <x:c r="K55" s="36"/>
      <x:c r="L55" s="36"/>
      <x:c r="M55" s="37" t="n">
        <x:v>4</x:v>
      </x:c>
      <x:c r="N55" s="37" t="n">
        <x:v>4</x:v>
      </x:c>
      <x:c r="O55" s="37" t="n">
        <x:v>4</x:v>
      </x:c>
      <x:c r="P55" s="37" t="n">
        <x:v>4</x:v>
      </x:c>
      <x:c r="Q55" s="3"/>
    </x:row>
    <x:row r="56" ht="21" customHeight="1">
      <x:c r="A56" s="2"/>
      <x:c r="B56" s="2"/>
      <x:c r="C56" s="32" t="str">
        <x:v>Analyst Monthly loaded pay — active</x:v>
      </x:c>
      <x:c r="D56" s="32"/>
      <x:c r="E56" s="63" t="n">
        <x:f>'Actual inputs'!E24</x:f>
        <x:v>4500</x:v>
      </x:c>
      <x:c r="F56" s="63" t="n">
        <x:f>'Actual inputs'!F24</x:f>
        <x:v>4500</x:v>
      </x:c>
      <x:c r="G56" s="63" t="n">
        <x:f>'Actual inputs'!G24</x:f>
        <x:v>4500</x:v>
      </x:c>
      <x:c r="H56" s="63" t="n">
        <x:f>'Actual inputs'!H24</x:f>
        <x:v>4500</x:v>
      </x:c>
      <x:c r="I56" s="63" t="n">
        <x:f>'Actual inputs'!I24</x:f>
        <x:v>4500</x:v>
      </x:c>
      <x:c r="J56" s="63" t="n">
        <x:f>'Actual inputs'!J24</x:f>
        <x:v>4500</x:v>
      </x:c>
      <x:c r="K56" s="63" t="n">
        <x:f>'Actual inputs'!K24</x:f>
        <x:v>4500</x:v>
      </x:c>
      <x:c r="L56" s="63" t="n">
        <x:f>'Actual inputs'!L24</x:f>
        <x:v>4500</x:v>
      </x:c>
      <x:c r="M56" s="34" t="n">
        <x:f>IF($E$4=1,IF(ISNUMBER(M57),M57,NA()),IF($E$4=2,IF(ISNUMBER(M58),M58,NA()),NA()))</x:f>
        <x:v>4612.5</x:v>
      </x:c>
      <x:c r="N56" s="34" t="n">
        <x:f>IF($E$4=1,IF(ISNUMBER(N57),N57,NA()),IF($E$4=2,IF(ISNUMBER(N58),N58,NA()),NA()))</x:f>
        <x:v>4612.5</x:v>
      </x:c>
      <x:c r="O56" s="34" t="n">
        <x:f>IF($E$4=1,IF(ISNUMBER(O57),O57,NA()),IF($E$4=2,IF(ISNUMBER(O58),O58,NA()),NA()))</x:f>
        <x:v>4612.5</x:v>
      </x:c>
      <x:c r="P56" s="34" t="n">
        <x:f>IF($E$4=1,IF(ISNUMBER(P57),P57,NA()),IF($E$4=2,IF(ISNUMBER(P58),P58,NA()),NA()))</x:f>
        <x:v>4612.5</x:v>
      </x:c>
      <x:c r="Q56" s="3"/>
    </x:row>
    <x:row r="57" ht="21" customHeight="1">
      <x:c r="A57" s="2"/>
      <x:c r="B57" s="2"/>
      <x:c r="C57" s="2" t="str">
        <x:v>Base</x:v>
      </x:c>
      <x:c r="D57" s="2"/>
      <x:c r="E57" s="3"/>
      <x:c r="F57" s="3"/>
      <x:c r="G57" s="3"/>
      <x:c r="H57" s="3"/>
      <x:c r="I57" s="3"/>
      <x:c r="J57" s="3"/>
      <x:c r="K57" s="3"/>
      <x:c r="L57" s="3"/>
      <x:c r="M57" s="20" t="n">
        <x:v>4612.5</x:v>
      </x:c>
      <x:c r="N57" s="20" t="n">
        <x:v>4612.5</x:v>
      </x:c>
      <x:c r="O57" s="20" t="n">
        <x:v>4612.5</x:v>
      </x:c>
      <x:c r="P57" s="20" t="n">
        <x:v>4612.5</x:v>
      </x:c>
      <x:c r="Q57" s="3"/>
    </x:row>
    <x:row r="58" ht="21" customHeight="1">
      <x:c r="A58" s="2"/>
      <x:c r="B58" s="2"/>
      <x:c r="C58" s="2" t="str">
        <x:v>Downside</x:v>
      </x:c>
      <x:c r="D58" s="2"/>
      <x:c r="E58" s="3"/>
      <x:c r="F58" s="3"/>
      <x:c r="G58" s="3"/>
      <x:c r="H58" s="3"/>
      <x:c r="I58" s="3"/>
      <x:c r="J58" s="3"/>
      <x:c r="K58" s="3"/>
      <x:c r="L58" s="3"/>
      <x:c r="M58" s="20" t="n">
        <x:v>4612.5</x:v>
      </x:c>
      <x:c r="N58" s="20" t="n">
        <x:v>4612.5</x:v>
      </x:c>
      <x:c r="O58" s="20" t="n">
        <x:v>4612.5</x:v>
      </x:c>
      <x:c r="P58" s="20" t="n">
        <x:v>4612.5</x:v>
      </x:c>
      <x:c r="Q58" s="3"/>
    </x:row>
    <x:row r="59" ht="21" customHeight="1">
      <x:c r="A59" s="2"/>
      <x:c r="B59" s="2"/>
      <x:c r="C59" s="32" t="str">
        <x:v>PS-01 Recorded chargeable hours — active</x:v>
      </x:c>
      <x:c r="D59" s="32"/>
      <x:c r="E59" s="64" t="n">
        <x:f>'Actual inputs'!E25</x:f>
        <x:v>240</x:v>
      </x:c>
      <x:c r="F59" s="64" t="n">
        <x:f>'Actual inputs'!F25</x:f>
        <x:v>250</x:v>
      </x:c>
      <x:c r="G59" s="64" t="n">
        <x:f>'Actual inputs'!G25</x:f>
        <x:v>250</x:v>
      </x:c>
      <x:c r="H59" s="64" t="n">
        <x:f>'Actual inputs'!H25</x:f>
        <x:v>260</x:v>
      </x:c>
      <x:c r="I59" s="64" t="n">
        <x:f>'Actual inputs'!I25</x:f>
        <x:v>260</x:v>
      </x:c>
      <x:c r="J59" s="64" t="n">
        <x:f>'Actual inputs'!J25</x:f>
        <x:v>270</x:v>
      </x:c>
      <x:c r="K59" s="64" t="n">
        <x:f>'Actual inputs'!K25</x:f>
        <x:v>270</x:v>
      </x:c>
      <x:c r="L59" s="64" t="n">
        <x:f>'Actual inputs'!L25</x:f>
        <x:v>280</x:v>
      </x:c>
      <x:c r="M59" s="35" t="n">
        <x:f>IF($E$4=1,IF(ISNUMBER(M60),M60,NA()),IF($E$4=2,IF(ISNUMBER(M61),M61,NA()),NA()))</x:f>
        <x:v>290</x:v>
      </x:c>
      <x:c r="N59" s="35" t="n">
        <x:f>IF($E$4=1,IF(ISNUMBER(N60),N60,NA()),IF($E$4=2,IF(ISNUMBER(N61),N61,NA()),NA()))</x:f>
        <x:v>290</x:v>
      </x:c>
      <x:c r="O59" s="35" t="n">
        <x:f>IF($E$4=1,IF(ISNUMBER(O60),O60,NA()),IF($E$4=2,IF(ISNUMBER(O61),O61,NA()),NA()))</x:f>
        <x:v>300</x:v>
      </x:c>
      <x:c r="P59" s="35" t="n">
        <x:f>IF($E$4=1,IF(ISNUMBER(P60),P60,NA()),IF($E$4=2,IF(ISNUMBER(P61),P61,NA()),NA()))</x:f>
        <x:v>300</x:v>
      </x:c>
      <x:c r="Q59" s="3"/>
    </x:row>
    <x:row r="60" ht="21" customHeight="1">
      <x:c r="A60" s="2"/>
      <x:c r="B60" s="2"/>
      <x:c r="C60" s="2" t="str">
        <x:v>Base</x:v>
      </x:c>
      <x:c r="D60" s="2"/>
      <x:c r="E60" s="36"/>
      <x:c r="F60" s="36"/>
      <x:c r="G60" s="36"/>
      <x:c r="H60" s="36"/>
      <x:c r="I60" s="36"/>
      <x:c r="J60" s="36"/>
      <x:c r="K60" s="36"/>
      <x:c r="L60" s="36"/>
      <x:c r="M60" s="37" t="n">
        <x:v>290</x:v>
      </x:c>
      <x:c r="N60" s="37" t="n">
        <x:v>290</x:v>
      </x:c>
      <x:c r="O60" s="37" t="n">
        <x:v>300</x:v>
      </x:c>
      <x:c r="P60" s="37" t="n">
        <x:v>300</x:v>
      </x:c>
      <x:c r="Q60" s="3"/>
    </x:row>
    <x:row r="61" ht="21" customHeight="1">
      <x:c r="A61" s="2"/>
      <x:c r="B61" s="2"/>
      <x:c r="C61" s="2" t="str">
        <x:v>Downside</x:v>
      </x:c>
      <x:c r="D61" s="2"/>
      <x:c r="E61" s="36"/>
      <x:c r="F61" s="36"/>
      <x:c r="G61" s="36"/>
      <x:c r="H61" s="36"/>
      <x:c r="I61" s="36"/>
      <x:c r="J61" s="36"/>
      <x:c r="K61" s="36"/>
      <x:c r="L61" s="36"/>
      <x:c r="M61" s="37" t="n">
        <x:v>255.2</x:v>
      </x:c>
      <x:c r="N61" s="37" t="n">
        <x:v>255.2</x:v>
      </x:c>
      <x:c r="O61" s="37" t="n">
        <x:v>264</x:v>
      </x:c>
      <x:c r="P61" s="37" t="n">
        <x:v>264</x:v>
      </x:c>
      <x:c r="Q61" s="3"/>
    </x:row>
    <x:row r="62" ht="21" customHeight="1">
      <x:c r="A62" s="2"/>
      <x:c r="B62" s="2"/>
      <x:c r="C62" s="32" t="str">
        <x:v>PS-01 Contract billing rate per hour — active</x:v>
      </x:c>
      <x:c r="D62" s="32"/>
      <x:c r="E62" s="63" t="n">
        <x:f>'Actual inputs'!E26</x:f>
        <x:v>140</x:v>
      </x:c>
      <x:c r="F62" s="63" t="n">
        <x:f>'Actual inputs'!F26</x:f>
        <x:v>140</x:v>
      </x:c>
      <x:c r="G62" s="63" t="n">
        <x:f>'Actual inputs'!G26</x:f>
        <x:v>140</x:v>
      </x:c>
      <x:c r="H62" s="63" t="n">
        <x:f>'Actual inputs'!H26</x:f>
        <x:v>140</x:v>
      </x:c>
      <x:c r="I62" s="63" t="n">
        <x:f>'Actual inputs'!I26</x:f>
        <x:v>140</x:v>
      </x:c>
      <x:c r="J62" s="63" t="n">
        <x:f>'Actual inputs'!J26</x:f>
        <x:v>140</x:v>
      </x:c>
      <x:c r="K62" s="63" t="n">
        <x:f>'Actual inputs'!K26</x:f>
        <x:v>140</x:v>
      </x:c>
      <x:c r="L62" s="63" t="n">
        <x:f>'Actual inputs'!L26</x:f>
        <x:v>140</x:v>
      </x:c>
      <x:c r="M62" s="34" t="n">
        <x:f>IF($E$4=1,IF(ISNUMBER(M63),M63,NA()),IF($E$4=2,IF(ISNUMBER(M64),M64,NA()),NA()))</x:f>
        <x:v>140</x:v>
      </x:c>
      <x:c r="N62" s="34" t="n">
        <x:f>IF($E$4=1,IF(ISNUMBER(N63),N63,NA()),IF($E$4=2,IF(ISNUMBER(N64),N64,NA()),NA()))</x:f>
        <x:v>140</x:v>
      </x:c>
      <x:c r="O62" s="34" t="n">
        <x:f>IF($E$4=1,IF(ISNUMBER(O63),O63,NA()),IF($E$4=2,IF(ISNUMBER(O64),O64,NA()),NA()))</x:f>
        <x:v>140</x:v>
      </x:c>
      <x:c r="P62" s="34" t="n">
        <x:f>IF($E$4=1,IF(ISNUMBER(P63),P63,NA()),IF($E$4=2,IF(ISNUMBER(P64),P64,NA()),NA()))</x:f>
        <x:v>140</x:v>
      </x:c>
      <x:c r="Q62" s="3"/>
    </x:row>
    <x:row r="63" ht="21" customHeight="1">
      <x:c r="A63" s="2"/>
      <x:c r="B63" s="2"/>
      <x:c r="C63" s="2" t="str">
        <x:v>Base</x:v>
      </x:c>
      <x:c r="D63" s="2"/>
      <x:c r="E63" s="3"/>
      <x:c r="F63" s="3"/>
      <x:c r="G63" s="3"/>
      <x:c r="H63" s="3"/>
      <x:c r="I63" s="3"/>
      <x:c r="J63" s="3"/>
      <x:c r="K63" s="3"/>
      <x:c r="L63" s="3"/>
      <x:c r="M63" s="20" t="n">
        <x:v>140</x:v>
      </x:c>
      <x:c r="N63" s="20" t="n">
        <x:v>140</x:v>
      </x:c>
      <x:c r="O63" s="20" t="n">
        <x:v>140</x:v>
      </x:c>
      <x:c r="P63" s="20" t="n">
        <x:v>140</x:v>
      </x:c>
      <x:c r="Q63" s="3"/>
    </x:row>
    <x:row r="64" ht="21" customHeight="1">
      <x:c r="A64" s="2"/>
      <x:c r="B64" s="2"/>
      <x:c r="C64" s="2" t="str">
        <x:v>Downside</x:v>
      </x:c>
      <x:c r="D64" s="2"/>
      <x:c r="E64" s="3"/>
      <x:c r="F64" s="3"/>
      <x:c r="G64" s="3"/>
      <x:c r="H64" s="3"/>
      <x:c r="I64" s="3"/>
      <x:c r="J64" s="3"/>
      <x:c r="K64" s="3"/>
      <x:c r="L64" s="3"/>
      <x:c r="M64" s="20" t="n">
        <x:v>140</x:v>
      </x:c>
      <x:c r="N64" s="20" t="n">
        <x:v>140</x:v>
      </x:c>
      <x:c r="O64" s="20" t="n">
        <x:v>140</x:v>
      </x:c>
      <x:c r="P64" s="20" t="n">
        <x:v>140</x:v>
      </x:c>
      <x:c r="Q64" s="3"/>
    </x:row>
    <x:row r="65" ht="21" customHeight="1">
      <x:c r="A65" s="2"/>
      <x:c r="B65" s="2"/>
      <x:c r="C65" s="32" t="str">
        <x:v>PS-01 Realisation of chargeable value — active</x:v>
      </x:c>
      <x:c r="D65" s="32"/>
      <x:c r="E65" s="65" t="n">
        <x:f>'Actual inputs'!E27</x:f>
        <x:v>0.97</x:v>
      </x:c>
      <x:c r="F65" s="65" t="n">
        <x:f>'Actual inputs'!F27</x:f>
        <x:v>0.97</x:v>
      </x:c>
      <x:c r="G65" s="65" t="n">
        <x:f>'Actual inputs'!G27</x:f>
        <x:v>0.97</x:v>
      </x:c>
      <x:c r="H65" s="65" t="n">
        <x:f>'Actual inputs'!H27</x:f>
        <x:v>0.97</x:v>
      </x:c>
      <x:c r="I65" s="65" t="n">
        <x:f>'Actual inputs'!I27</x:f>
        <x:v>0.97</x:v>
      </x:c>
      <x:c r="J65" s="65" t="n">
        <x:f>'Actual inputs'!J27</x:f>
        <x:v>0.97</x:v>
      </x:c>
      <x:c r="K65" s="65" t="n">
        <x:f>'Actual inputs'!K27</x:f>
        <x:v>0.97</x:v>
      </x:c>
      <x:c r="L65" s="65" t="n">
        <x:f>'Actual inputs'!L27</x:f>
        <x:v>0.97</x:v>
      </x:c>
      <x:c r="M65" s="38" t="n">
        <x:f>IF($E$4=1,IF(ISNUMBER(M66),M66,NA()),IF($E$4=2,IF(ISNUMBER(M67),M67,NA()),NA()))</x:f>
        <x:v>0.97</x:v>
      </x:c>
      <x:c r="N65" s="38" t="n">
        <x:f>IF($E$4=1,IF(ISNUMBER(N66),N66,NA()),IF($E$4=2,IF(ISNUMBER(N67),N67,NA()),NA()))</x:f>
        <x:v>0.97</x:v>
      </x:c>
      <x:c r="O65" s="38" t="n">
        <x:f>IF($E$4=1,IF(ISNUMBER(O66),O66,NA()),IF($E$4=2,IF(ISNUMBER(O67),O67,NA()),NA()))</x:f>
        <x:v>0.97</x:v>
      </x:c>
      <x:c r="P65" s="38" t="n">
        <x:f>IF($E$4=1,IF(ISNUMBER(P66),P66,NA()),IF($E$4=2,IF(ISNUMBER(P67),P67,NA()),NA()))</x:f>
        <x:v>0.97</x:v>
      </x:c>
      <x:c r="Q65" s="3"/>
    </x:row>
    <x:row r="66" ht="21" customHeight="1">
      <x:c r="A66" s="2"/>
      <x:c r="B66" s="2"/>
      <x:c r="C66" s="2" t="str">
        <x:v>Base</x:v>
      </x:c>
      <x:c r="D66" s="2"/>
      <x:c r="E66" s="39"/>
      <x:c r="F66" s="39"/>
      <x:c r="G66" s="39"/>
      <x:c r="H66" s="39"/>
      <x:c r="I66" s="39"/>
      <x:c r="J66" s="39"/>
      <x:c r="K66" s="39"/>
      <x:c r="L66" s="39"/>
      <x:c r="M66" s="21" t="n">
        <x:v>0.97</x:v>
      </x:c>
      <x:c r="N66" s="21" t="n">
        <x:v>0.97</x:v>
      </x:c>
      <x:c r="O66" s="21" t="n">
        <x:v>0.97</x:v>
      </x:c>
      <x:c r="P66" s="21" t="n">
        <x:v>0.97</x:v>
      </x:c>
      <x:c r="Q66" s="3"/>
    </x:row>
    <x:row r="67" ht="21" customHeight="1">
      <x:c r="A67" s="2"/>
      <x:c r="B67" s="2"/>
      <x:c r="C67" s="2" t="str">
        <x:v>Downside</x:v>
      </x:c>
      <x:c r="D67" s="2"/>
      <x:c r="E67" s="39"/>
      <x:c r="F67" s="39"/>
      <x:c r="G67" s="39"/>
      <x:c r="H67" s="39"/>
      <x:c r="I67" s="39"/>
      <x:c r="J67" s="39"/>
      <x:c r="K67" s="39"/>
      <x:c r="L67" s="39"/>
      <x:c r="M67" s="21" t="n">
        <x:v>0.9149999999999999</x:v>
      </x:c>
      <x:c r="N67" s="21" t="n">
        <x:v>0.9149999999999999</x:v>
      </x:c>
      <x:c r="O67" s="21" t="n">
        <x:v>0.9149999999999999</x:v>
      </x:c>
      <x:c r="P67" s="21" t="n">
        <x:v>0.9149999999999999</x:v>
      </x:c>
      <x:c r="Q67" s="3"/>
    </x:row>
    <x:row r="68" ht="21" customHeight="1">
      <x:c r="A68" s="2"/>
      <x:c r="B68" s="2"/>
      <x:c r="C68" s="32" t="str">
        <x:v>PS-01 Invoices issued — active</x:v>
      </x:c>
      <x:c r="D68" s="32"/>
      <x:c r="E68" s="63" t="n">
        <x:f>'Actual inputs'!E28</x:f>
        <x:v>29332.8</x:v>
      </x:c>
      <x:c r="F68" s="63" t="n">
        <x:f>'Actual inputs'!F28</x:f>
        <x:v>30555</x:v>
      </x:c>
      <x:c r="G68" s="63" t="n">
        <x:f>'Actual inputs'!G28</x:f>
        <x:v>30555</x:v>
      </x:c>
      <x:c r="H68" s="63" t="n">
        <x:f>'Actual inputs'!H28</x:f>
        <x:v>31777.2</x:v>
      </x:c>
      <x:c r="I68" s="63" t="n">
        <x:f>'Actual inputs'!I28</x:f>
        <x:v>31777.2</x:v>
      </x:c>
      <x:c r="J68" s="63" t="n">
        <x:f>'Actual inputs'!J28</x:f>
        <x:v>32999.4</x:v>
      </x:c>
      <x:c r="K68" s="63" t="n">
        <x:f>'Actual inputs'!K28</x:f>
        <x:v>32999.4</x:v>
      </x:c>
      <x:c r="L68" s="63" t="n">
        <x:f>'Actual inputs'!L28</x:f>
        <x:v>34221.6</x:v>
      </x:c>
      <x:c r="M68" s="34" t="n">
        <x:f>IF($E$4=1,IF(ISNUMBER(M69),M69,NA()),IF($E$4=2,IF(ISNUMBER(M70),M70,NA()),NA()))</x:f>
        <x:v>40563.46</x:v>
      </x:c>
      <x:c r="N68" s="34" t="n">
        <x:f>IF($E$4=1,IF(ISNUMBER(N69),N69,NA()),IF($E$4=2,IF(ISNUMBER(N70),N70,NA()),NA()))</x:f>
        <x:v>40563.46</x:v>
      </x:c>
      <x:c r="O68" s="34" t="n">
        <x:f>IF($E$4=1,IF(ISNUMBER(O69),O69,NA()),IF($E$4=2,IF(ISNUMBER(O70),O70,NA()),NA()))</x:f>
        <x:v>41962.2</x:v>
      </x:c>
      <x:c r="P68" s="34" t="n">
        <x:f>IF($E$4=1,IF(ISNUMBER(P69),P69,NA()),IF($E$4=2,IF(ISNUMBER(P70),P70,NA()),NA()))</x:f>
        <x:v>54999</x:v>
      </x:c>
      <x:c r="Q68" s="3"/>
    </x:row>
    <x:row r="69" ht="21" customHeight="1">
      <x:c r="A69" s="2"/>
      <x:c r="B69" s="2"/>
      <x:c r="C69" s="2" t="str">
        <x:v>Base</x:v>
      </x:c>
      <x:c r="D69" s="2"/>
      <x:c r="E69" s="3"/>
      <x:c r="F69" s="3"/>
      <x:c r="G69" s="3"/>
      <x:c r="H69" s="3"/>
      <x:c r="I69" s="3"/>
      <x:c r="J69" s="3"/>
      <x:c r="K69" s="3"/>
      <x:c r="L69" s="3"/>
      <x:c r="M69" s="20" t="n">
        <x:v>40563.46</x:v>
      </x:c>
      <x:c r="N69" s="20" t="n">
        <x:v>40563.46</x:v>
      </x:c>
      <x:c r="O69" s="20" t="n">
        <x:v>41962.2</x:v>
      </x:c>
      <x:c r="P69" s="20" t="n">
        <x:v>54999</x:v>
      </x:c>
      <x:c r="Q69" s="3"/>
    </x:row>
    <x:row r="70" ht="21" customHeight="1">
      <x:c r="A70" s="2"/>
      <x:c r="B70" s="2"/>
      <x:c r="C70" s="2" t="str">
        <x:v>Downside</x:v>
      </x:c>
      <x:c r="D70" s="2"/>
      <x:c r="E70" s="3"/>
      <x:c r="F70" s="3"/>
      <x:c r="G70" s="3"/>
      <x:c r="H70" s="3"/>
      <x:c r="I70" s="3"/>
      <x:c r="J70" s="3"/>
      <x:c r="K70" s="3"/>
      <x:c r="L70" s="3"/>
      <x:c r="M70" s="20" t="n">
        <x:v>31639.5</x:v>
      </x:c>
      <x:c r="N70" s="20" t="n">
        <x:v>31639.5</x:v>
      </x:c>
      <x:c r="O70" s="20" t="n">
        <x:v>32730.52</x:v>
      </x:c>
      <x:c r="P70" s="20" t="n">
        <x:v>42899.22</x:v>
      </x:c>
      <x:c r="Q70" s="3"/>
    </x:row>
    <x:row r="71" ht="21" customHeight="1">
      <x:c r="A71" s="2"/>
      <x:c r="B71" s="2"/>
      <x:c r="C71" s="32" t="str">
        <x:v>PS-01 Unbilled recoverability allowance — active</x:v>
      </x:c>
      <x:c r="D71" s="32"/>
      <x:c r="E71" s="65" t="n">
        <x:f>'Actual inputs'!E29</x:f>
        <x:v>0.02</x:v>
      </x:c>
      <x:c r="F71" s="65" t="n">
        <x:f>'Actual inputs'!F29</x:f>
        <x:v>0.02</x:v>
      </x:c>
      <x:c r="G71" s="65" t="n">
        <x:f>'Actual inputs'!G29</x:f>
        <x:v>0.02</x:v>
      </x:c>
      <x:c r="H71" s="65" t="n">
        <x:f>'Actual inputs'!H29</x:f>
        <x:v>0.02</x:v>
      </x:c>
      <x:c r="I71" s="65" t="n">
        <x:f>'Actual inputs'!I29</x:f>
        <x:v>0.02</x:v>
      </x:c>
      <x:c r="J71" s="65" t="n">
        <x:f>'Actual inputs'!J29</x:f>
        <x:v>0.02</x:v>
      </x:c>
      <x:c r="K71" s="65" t="n">
        <x:f>'Actual inputs'!K29</x:f>
        <x:v>0.02</x:v>
      </x:c>
      <x:c r="L71" s="65" t="n">
        <x:f>'Actual inputs'!L29</x:f>
        <x:v>0.02</x:v>
      </x:c>
      <x:c r="M71" s="38" t="n">
        <x:f>IF($E$4=1,IF(ISNUMBER(M72),M72,NA()),IF($E$4=2,IF(ISNUMBER(M73),M73,NA()),NA()))</x:f>
        <x:v>0.02</x:v>
      </x:c>
      <x:c r="N71" s="38" t="n">
        <x:f>IF($E$4=1,IF(ISNUMBER(N72),N72,NA()),IF($E$4=2,IF(ISNUMBER(N73),N73,NA()),NA()))</x:f>
        <x:v>0.02</x:v>
      </x:c>
      <x:c r="O71" s="38" t="n">
        <x:f>IF($E$4=1,IF(ISNUMBER(O72),O72,NA()),IF($E$4=2,IF(ISNUMBER(O73),O73,NA()),NA()))</x:f>
        <x:v>0.02</x:v>
      </x:c>
      <x:c r="P71" s="38" t="n">
        <x:f>IF($E$4=1,IF(ISNUMBER(P72),P72,NA()),IF($E$4=2,IF(ISNUMBER(P73),P73,NA()),NA()))</x:f>
        <x:v>0.02</x:v>
      </x:c>
      <x:c r="Q71" s="3"/>
    </x:row>
    <x:row r="72" ht="21" customHeight="1">
      <x:c r="A72" s="2"/>
      <x:c r="B72" s="2"/>
      <x:c r="C72" s="2" t="str">
        <x:v>Base</x:v>
      </x:c>
      <x:c r="D72" s="2"/>
      <x:c r="E72" s="39"/>
      <x:c r="F72" s="39"/>
      <x:c r="G72" s="39"/>
      <x:c r="H72" s="39"/>
      <x:c r="I72" s="39"/>
      <x:c r="J72" s="39"/>
      <x:c r="K72" s="39"/>
      <x:c r="L72" s="39"/>
      <x:c r="M72" s="21" t="n">
        <x:v>0.02</x:v>
      </x:c>
      <x:c r="N72" s="21" t="n">
        <x:v>0.02</x:v>
      </x:c>
      <x:c r="O72" s="21" t="n">
        <x:v>0.02</x:v>
      </x:c>
      <x:c r="P72" s="21" t="n">
        <x:v>0.02</x:v>
      </x:c>
      <x:c r="Q72" s="3"/>
    </x:row>
    <x:row r="73" ht="21" customHeight="1">
      <x:c r="A73" s="2"/>
      <x:c r="B73" s="2"/>
      <x:c r="C73" s="2" t="str">
        <x:v>Downside</x:v>
      </x:c>
      <x:c r="D73" s="2"/>
      <x:c r="E73" s="39"/>
      <x:c r="F73" s="39"/>
      <x:c r="G73" s="39"/>
      <x:c r="H73" s="39"/>
      <x:c r="I73" s="39"/>
      <x:c r="J73" s="39"/>
      <x:c r="K73" s="39"/>
      <x:c r="L73" s="39"/>
      <x:c r="M73" s="21" t="n">
        <x:v>0.13999999999999999</x:v>
      </x:c>
      <x:c r="N73" s="21" t="n">
        <x:v>0.13999999999999999</x:v>
      </x:c>
      <x:c r="O73" s="21" t="n">
        <x:v>0.13999999999999999</x:v>
      </x:c>
      <x:c r="P73" s="21" t="n">
        <x:v>0.13999999999999999</x:v>
      </x:c>
      <x:c r="Q73" s="3"/>
    </x:row>
    <x:row r="74" ht="21" customHeight="1">
      <x:c r="A74" s="2"/>
      <x:c r="B74" s="2"/>
      <x:c r="C74" s="32" t="str">
        <x:v>PS-02 Recorded chargeable hours — active</x:v>
      </x:c>
      <x:c r="D74" s="32"/>
      <x:c r="E74" s="64" t="n">
        <x:f>'Actual inputs'!E30</x:f>
        <x:v>150</x:v>
      </x:c>
      <x:c r="F74" s="64" t="n">
        <x:f>'Actual inputs'!F30</x:f>
        <x:v>190</x:v>
      </x:c>
      <x:c r="G74" s="64" t="n">
        <x:f>'Actual inputs'!G30</x:f>
        <x:v>250</x:v>
      </x:c>
      <x:c r="H74" s="64" t="n">
        <x:f>'Actual inputs'!H30</x:f>
        <x:v>300</x:v>
      </x:c>
      <x:c r="I74" s="64" t="n">
        <x:f>'Actual inputs'!I30</x:f>
        <x:v>350</x:v>
      </x:c>
      <x:c r="J74" s="64" t="n">
        <x:f>'Actual inputs'!J30</x:f>
        <x:v>400</x:v>
      </x:c>
      <x:c r="K74" s="64" t="n">
        <x:f>'Actual inputs'!K30</x:f>
        <x:v>420</x:v>
      </x:c>
      <x:c r="L74" s="64" t="n">
        <x:f>'Actual inputs'!L30</x:f>
        <x:v>460</x:v>
      </x:c>
      <x:c r="M74" s="35" t="n">
        <x:f>IF($E$4=1,IF(ISNUMBER(M75),M75,NA()),IF($E$4=2,IF(ISNUMBER(M76),M76,NA()),NA()))</x:f>
        <x:v>450</x:v>
      </x:c>
      <x:c r="N74" s="35" t="n">
        <x:f>IF($E$4=1,IF(ISNUMBER(N75),N75,NA()),IF($E$4=2,IF(ISNUMBER(N76),N76,NA()),NA()))</x:f>
        <x:v>430</x:v>
      </x:c>
      <x:c r="O74" s="35" t="n">
        <x:f>IF($E$4=1,IF(ISNUMBER(O75),O75,NA()),IF($E$4=2,IF(ISNUMBER(O76),O76,NA()),NA()))</x:f>
        <x:v>400</x:v>
      </x:c>
      <x:c r="P74" s="35" t="n">
        <x:f>IF($E$4=1,IF(ISNUMBER(P75),P75,NA()),IF($E$4=2,IF(ISNUMBER(P76),P76,NA()),NA()))</x:f>
        <x:v>350</x:v>
      </x:c>
      <x:c r="Q74" s="3"/>
    </x:row>
    <x:row r="75" ht="21" customHeight="1">
      <x:c r="A75" s="2"/>
      <x:c r="B75" s="2"/>
      <x:c r="C75" s="2" t="str">
        <x:v>Base</x:v>
      </x:c>
      <x:c r="D75" s="2"/>
      <x:c r="E75" s="36"/>
      <x:c r="F75" s="36"/>
      <x:c r="G75" s="36"/>
      <x:c r="H75" s="36"/>
      <x:c r="I75" s="36"/>
      <x:c r="J75" s="36"/>
      <x:c r="K75" s="36"/>
      <x:c r="L75" s="36"/>
      <x:c r="M75" s="37" t="n">
        <x:v>450</x:v>
      </x:c>
      <x:c r="N75" s="37" t="n">
        <x:v>430</x:v>
      </x:c>
      <x:c r="O75" s="37" t="n">
        <x:v>400</x:v>
      </x:c>
      <x:c r="P75" s="37" t="n">
        <x:v>350</x:v>
      </x:c>
      <x:c r="Q75" s="3"/>
    </x:row>
    <x:row r="76" ht="21" customHeight="1">
      <x:c r="A76" s="2"/>
      <x:c r="B76" s="2"/>
      <x:c r="C76" s="2" t="str">
        <x:v>Downside</x:v>
      </x:c>
      <x:c r="D76" s="2"/>
      <x:c r="E76" s="36"/>
      <x:c r="F76" s="36"/>
      <x:c r="G76" s="36"/>
      <x:c r="H76" s="36"/>
      <x:c r="I76" s="36"/>
      <x:c r="J76" s="36"/>
      <x:c r="K76" s="36"/>
      <x:c r="L76" s="36"/>
      <x:c r="M76" s="37" t="n">
        <x:v>396</x:v>
      </x:c>
      <x:c r="N76" s="37" t="n">
        <x:v>378.4</x:v>
      </x:c>
      <x:c r="O76" s="37" t="n">
        <x:v>352</x:v>
      </x:c>
      <x:c r="P76" s="37" t="n">
        <x:v>308</x:v>
      </x:c>
      <x:c r="Q76" s="3"/>
    </x:row>
    <x:row r="77" ht="21" customHeight="1">
      <x:c r="A77" s="2"/>
      <x:c r="B77" s="2"/>
      <x:c r="C77" s="32" t="str">
        <x:v>PS-02 Contract billing rate per hour — active</x:v>
      </x:c>
      <x:c r="D77" s="32"/>
      <x:c r="E77" s="63" t="n">
        <x:f>'Actual inputs'!E31</x:f>
        <x:v>130</x:v>
      </x:c>
      <x:c r="F77" s="63" t="n">
        <x:f>'Actual inputs'!F31</x:f>
        <x:v>130</x:v>
      </x:c>
      <x:c r="G77" s="63" t="n">
        <x:f>'Actual inputs'!G31</x:f>
        <x:v>130</x:v>
      </x:c>
      <x:c r="H77" s="63" t="n">
        <x:f>'Actual inputs'!H31</x:f>
        <x:v>130</x:v>
      </x:c>
      <x:c r="I77" s="63" t="n">
        <x:f>'Actual inputs'!I31</x:f>
        <x:v>130</x:v>
      </x:c>
      <x:c r="J77" s="63" t="n">
        <x:f>'Actual inputs'!J31</x:f>
        <x:v>130</x:v>
      </x:c>
      <x:c r="K77" s="63" t="n">
        <x:f>'Actual inputs'!K31</x:f>
        <x:v>130</x:v>
      </x:c>
      <x:c r="L77" s="63" t="n">
        <x:f>'Actual inputs'!L31</x:f>
        <x:v>130</x:v>
      </x:c>
      <x:c r="M77" s="34" t="n">
        <x:f>IF($E$4=1,IF(ISNUMBER(M78),M78,NA()),IF($E$4=2,IF(ISNUMBER(M79),M79,NA()),NA()))</x:f>
        <x:v>130</x:v>
      </x:c>
      <x:c r="N77" s="34" t="n">
        <x:f>IF($E$4=1,IF(ISNUMBER(N78),N78,NA()),IF($E$4=2,IF(ISNUMBER(N79),N79,NA()),NA()))</x:f>
        <x:v>130</x:v>
      </x:c>
      <x:c r="O77" s="34" t="n">
        <x:f>IF($E$4=1,IF(ISNUMBER(O78),O78,NA()),IF($E$4=2,IF(ISNUMBER(O79),O79,NA()),NA()))</x:f>
        <x:v>130</x:v>
      </x:c>
      <x:c r="P77" s="34" t="n">
        <x:f>IF($E$4=1,IF(ISNUMBER(P78),P78,NA()),IF($E$4=2,IF(ISNUMBER(P79),P79,NA()),NA()))</x:f>
        <x:v>130</x:v>
      </x:c>
      <x:c r="Q77" s="3"/>
    </x:row>
    <x:row r="78" ht="21" customHeight="1">
      <x:c r="A78" s="2"/>
      <x:c r="B78" s="2"/>
      <x:c r="C78" s="2" t="str">
        <x:v>Base</x:v>
      </x:c>
      <x:c r="D78" s="2"/>
      <x:c r="E78" s="3"/>
      <x:c r="F78" s="3"/>
      <x:c r="G78" s="3"/>
      <x:c r="H78" s="3"/>
      <x:c r="I78" s="3"/>
      <x:c r="J78" s="3"/>
      <x:c r="K78" s="3"/>
      <x:c r="L78" s="3"/>
      <x:c r="M78" s="20" t="n">
        <x:v>130</x:v>
      </x:c>
      <x:c r="N78" s="20" t="n">
        <x:v>130</x:v>
      </x:c>
      <x:c r="O78" s="20" t="n">
        <x:v>130</x:v>
      </x:c>
      <x:c r="P78" s="20" t="n">
        <x:v>130</x:v>
      </x:c>
      <x:c r="Q78" s="3"/>
    </x:row>
    <x:row r="79" ht="21" customHeight="1">
      <x:c r="A79" s="2"/>
      <x:c r="B79" s="2"/>
      <x:c r="C79" s="2" t="str">
        <x:v>Downside</x:v>
      </x:c>
      <x:c r="D79" s="2"/>
      <x:c r="E79" s="3"/>
      <x:c r="F79" s="3"/>
      <x:c r="G79" s="3"/>
      <x:c r="H79" s="3"/>
      <x:c r="I79" s="3"/>
      <x:c r="J79" s="3"/>
      <x:c r="K79" s="3"/>
      <x:c r="L79" s="3"/>
      <x:c r="M79" s="20" t="n">
        <x:v>130</x:v>
      </x:c>
      <x:c r="N79" s="20" t="n">
        <x:v>130</x:v>
      </x:c>
      <x:c r="O79" s="20" t="n">
        <x:v>130</x:v>
      </x:c>
      <x:c r="P79" s="20" t="n">
        <x:v>130</x:v>
      </x:c>
      <x:c r="Q79" s="3"/>
    </x:row>
    <x:row r="80" ht="21" customHeight="1">
      <x:c r="A80" s="2"/>
      <x:c r="B80" s="2"/>
      <x:c r="C80" s="32" t="str">
        <x:v>PS-02 Realisation of chargeable value — active</x:v>
      </x:c>
      <x:c r="D80" s="32"/>
      <x:c r="E80" s="65" t="n">
        <x:f>'Actual inputs'!E32</x:f>
        <x:v>0.94</x:v>
      </x:c>
      <x:c r="F80" s="65" t="n">
        <x:f>'Actual inputs'!F32</x:f>
        <x:v>0.94</x:v>
      </x:c>
      <x:c r="G80" s="65" t="n">
        <x:f>'Actual inputs'!G32</x:f>
        <x:v>0.94</x:v>
      </x:c>
      <x:c r="H80" s="65" t="n">
        <x:f>'Actual inputs'!H32</x:f>
        <x:v>0.94</x:v>
      </x:c>
      <x:c r="I80" s="65" t="n">
        <x:f>'Actual inputs'!I32</x:f>
        <x:v>0.94</x:v>
      </x:c>
      <x:c r="J80" s="65" t="n">
        <x:f>'Actual inputs'!J32</x:f>
        <x:v>0.94</x:v>
      </x:c>
      <x:c r="K80" s="65" t="n">
        <x:f>'Actual inputs'!K32</x:f>
        <x:v>0.94</x:v>
      </x:c>
      <x:c r="L80" s="65" t="n">
        <x:f>'Actual inputs'!L32</x:f>
        <x:v>0.94</x:v>
      </x:c>
      <x:c r="M80" s="38" t="n">
        <x:f>IF($E$4=1,IF(ISNUMBER(M81),M81,NA()),IF($E$4=2,IF(ISNUMBER(M82),M82,NA()),NA()))</x:f>
        <x:v>0.94</x:v>
      </x:c>
      <x:c r="N80" s="38" t="n">
        <x:f>IF($E$4=1,IF(ISNUMBER(N81),N81,NA()),IF($E$4=2,IF(ISNUMBER(N82),N82,NA()),NA()))</x:f>
        <x:v>0.94</x:v>
      </x:c>
      <x:c r="O80" s="38" t="n">
        <x:f>IF($E$4=1,IF(ISNUMBER(O81),O81,NA()),IF($E$4=2,IF(ISNUMBER(O82),O82,NA()),NA()))</x:f>
        <x:v>0.94</x:v>
      </x:c>
      <x:c r="P80" s="38" t="n">
        <x:f>IF($E$4=1,IF(ISNUMBER(P81),P81,NA()),IF($E$4=2,IF(ISNUMBER(P82),P82,NA()),NA()))</x:f>
        <x:v>0.94</x:v>
      </x:c>
      <x:c r="Q80" s="3"/>
    </x:row>
    <x:row r="81" ht="21" customHeight="1">
      <x:c r="A81" s="2"/>
      <x:c r="B81" s="2"/>
      <x:c r="C81" s="2" t="str">
        <x:v>Base</x:v>
      </x:c>
      <x:c r="D81" s="2"/>
      <x:c r="E81" s="39"/>
      <x:c r="F81" s="39"/>
      <x:c r="G81" s="39"/>
      <x:c r="H81" s="39"/>
      <x:c r="I81" s="39"/>
      <x:c r="J81" s="39"/>
      <x:c r="K81" s="39"/>
      <x:c r="L81" s="39"/>
      <x:c r="M81" s="21" t="n">
        <x:v>0.94</x:v>
      </x:c>
      <x:c r="N81" s="21" t="n">
        <x:v>0.94</x:v>
      </x:c>
      <x:c r="O81" s="21" t="n">
        <x:v>0.94</x:v>
      </x:c>
      <x:c r="P81" s="21" t="n">
        <x:v>0.94</x:v>
      </x:c>
      <x:c r="Q81" s="3"/>
    </x:row>
    <x:row r="82" ht="21" customHeight="1">
      <x:c r="A82" s="2"/>
      <x:c r="B82" s="2"/>
      <x:c r="C82" s="2" t="str">
        <x:v>Downside</x:v>
      </x:c>
      <x:c r="D82" s="2"/>
      <x:c r="E82" s="39"/>
      <x:c r="F82" s="39"/>
      <x:c r="G82" s="39"/>
      <x:c r="H82" s="39"/>
      <x:c r="I82" s="39"/>
      <x:c r="J82" s="39"/>
      <x:c r="K82" s="39"/>
      <x:c r="L82" s="39"/>
      <x:c r="M82" s="21" t="n">
        <x:v>0.8849999999999999</x:v>
      </x:c>
      <x:c r="N82" s="21" t="n">
        <x:v>0.8849999999999999</x:v>
      </x:c>
      <x:c r="O82" s="21" t="n">
        <x:v>0.8849999999999999</x:v>
      </x:c>
      <x:c r="P82" s="21" t="n">
        <x:v>0.8849999999999999</x:v>
      </x:c>
      <x:c r="Q82" s="3"/>
    </x:row>
    <x:row r="83" ht="21" customHeight="1">
      <x:c r="A83" s="2"/>
      <x:c r="B83" s="2"/>
      <x:c r="C83" s="32" t="str">
        <x:v>PS-02 Invoices issued — active</x:v>
      </x:c>
      <x:c r="D83" s="32"/>
      <x:c r="E83" s="63" t="n">
        <x:f>'Actual inputs'!E33</x:f>
        <x:v>16497</x:v>
      </x:c>
      <x:c r="F83" s="63" t="n">
        <x:f>'Actual inputs'!F33</x:f>
        <x:v>20896.2</x:v>
      </x:c>
      <x:c r="G83" s="63" t="n">
        <x:f>'Actual inputs'!G33</x:f>
        <x:v>27495</x:v>
      </x:c>
      <x:c r="H83" s="63" t="n">
        <x:f>'Actual inputs'!H33</x:f>
        <x:v>32994</x:v>
      </x:c>
      <x:c r="I83" s="63" t="n">
        <x:f>'Actual inputs'!I33</x:f>
        <x:v>38493</x:v>
      </x:c>
      <x:c r="J83" s="63" t="n">
        <x:f>'Actual inputs'!J33</x:f>
        <x:v>43992</x:v>
      </x:c>
      <x:c r="K83" s="63" t="n">
        <x:f>'Actual inputs'!K33</x:f>
        <x:v>46191.6</x:v>
      </x:c>
      <x:c r="L83" s="63" t="n">
        <x:f>'Actual inputs'!L33</x:f>
        <x:v>50590.8</x:v>
      </x:c>
      <x:c r="M83" s="34" t="n">
        <x:f>IF($E$4=1,IF(ISNUMBER(M84),M84,NA()),IF($E$4=2,IF(ISNUMBER(M85),M85,NA()),NA()))</x:f>
        <x:v>56639.7</x:v>
      </x:c>
      <x:c r="N83" s="34" t="n">
        <x:f>IF($E$4=1,IF(ISNUMBER(N84),N84,NA()),IF($E$4=2,IF(ISNUMBER(N85),N85,NA()),NA()))</x:f>
        <x:v>54122.38</x:v>
      </x:c>
      <x:c r="O83" s="34" t="n">
        <x:f>IF($E$4=1,IF(ISNUMBER(O84),O84,NA()),IF($E$4=2,IF(ISNUMBER(O85),O85,NA()),NA()))</x:f>
        <x:v>50346.4</x:v>
      </x:c>
      <x:c r="P83" s="34" t="n">
        <x:f>IF($E$4=1,IF(ISNUMBER(P84),P84,NA()),IF($E$4=2,IF(ISNUMBER(P85),P85,NA()),NA()))</x:f>
        <x:v>57739.5</x:v>
      </x:c>
      <x:c r="Q83" s="3"/>
    </x:row>
    <x:row r="84" ht="21" customHeight="1">
      <x:c r="A84" s="2"/>
      <x:c r="B84" s="2"/>
      <x:c r="C84" s="2" t="str">
        <x:v>Base</x:v>
      </x:c>
      <x:c r="D84" s="2"/>
      <x:c r="E84" s="3"/>
      <x:c r="F84" s="3"/>
      <x:c r="G84" s="3"/>
      <x:c r="H84" s="3"/>
      <x:c r="I84" s="3"/>
      <x:c r="J84" s="3"/>
      <x:c r="K84" s="3"/>
      <x:c r="L84" s="3"/>
      <x:c r="M84" s="20" t="n">
        <x:v>56639.7</x:v>
      </x:c>
      <x:c r="N84" s="20" t="n">
        <x:v>54122.38</x:v>
      </x:c>
      <x:c r="O84" s="20" t="n">
        <x:v>50346.4</x:v>
      </x:c>
      <x:c r="P84" s="20" t="n">
        <x:v>57739.5</x:v>
      </x:c>
      <x:c r="Q84" s="3"/>
    </x:row>
    <x:row r="85" ht="21" customHeight="1">
      <x:c r="A85" s="2"/>
      <x:c r="B85" s="2"/>
      <x:c r="C85" s="2" t="str">
        <x:v>Downside</x:v>
      </x:c>
      <x:c r="D85" s="2"/>
      <x:c r="E85" s="3"/>
      <x:c r="F85" s="3"/>
      <x:c r="G85" s="3"/>
      <x:c r="H85" s="3"/>
      <x:c r="I85" s="3"/>
      <x:c r="J85" s="3"/>
      <x:c r="K85" s="3"/>
      <x:c r="L85" s="3"/>
      <x:c r="M85" s="20" t="n">
        <x:v>44178.97</x:v>
      </x:c>
      <x:c r="N85" s="20" t="n">
        <x:v>42215.46</x:v>
      </x:c>
      <x:c r="O85" s="20" t="n">
        <x:v>39270.19</x:v>
      </x:c>
      <x:c r="P85" s="20" t="n">
        <x:v>45036.81</x:v>
      </x:c>
      <x:c r="Q85" s="3"/>
    </x:row>
    <x:row r="86" ht="21" customHeight="1">
      <x:c r="A86" s="2"/>
      <x:c r="B86" s="2"/>
      <x:c r="C86" s="32" t="str">
        <x:v>PS-02 Unbilled recoverability allowance — active</x:v>
      </x:c>
      <x:c r="D86" s="32"/>
      <x:c r="E86" s="65" t="n">
        <x:f>'Actual inputs'!E34</x:f>
        <x:v>0.08</x:v>
      </x:c>
      <x:c r="F86" s="65" t="n">
        <x:f>'Actual inputs'!F34</x:f>
        <x:v>0.08</x:v>
      </x:c>
      <x:c r="G86" s="65" t="n">
        <x:f>'Actual inputs'!G34</x:f>
        <x:v>0.08</x:v>
      </x:c>
      <x:c r="H86" s="65" t="n">
        <x:f>'Actual inputs'!H34</x:f>
        <x:v>0.08</x:v>
      </x:c>
      <x:c r="I86" s="65" t="n">
        <x:f>'Actual inputs'!I34</x:f>
        <x:v>0.08</x:v>
      </x:c>
      <x:c r="J86" s="65" t="n">
        <x:f>'Actual inputs'!J34</x:f>
        <x:v>0.08</x:v>
      </x:c>
      <x:c r="K86" s="65" t="n">
        <x:f>'Actual inputs'!K34</x:f>
        <x:v>0.08</x:v>
      </x:c>
      <x:c r="L86" s="65" t="n">
        <x:f>'Actual inputs'!L34</x:f>
        <x:v>0.08</x:v>
      </x:c>
      <x:c r="M86" s="38" t="n">
        <x:f>IF($E$4=1,IF(ISNUMBER(M87),M87,NA()),IF($E$4=2,IF(ISNUMBER(M88),M88,NA()),NA()))</x:f>
        <x:v>0.08</x:v>
      </x:c>
      <x:c r="N86" s="38" t="n">
        <x:f>IF($E$4=1,IF(ISNUMBER(N87),N87,NA()),IF($E$4=2,IF(ISNUMBER(N88),N88,NA()),NA()))</x:f>
        <x:v>0.08</x:v>
      </x:c>
      <x:c r="O86" s="38" t="n">
        <x:f>IF($E$4=1,IF(ISNUMBER(O87),O87,NA()),IF($E$4=2,IF(ISNUMBER(O88),O88,NA()),NA()))</x:f>
        <x:v>0.08</x:v>
      </x:c>
      <x:c r="P86" s="38" t="n">
        <x:f>IF($E$4=1,IF(ISNUMBER(P87),P87,NA()),IF($E$4=2,IF(ISNUMBER(P88),P88,NA()),NA()))</x:f>
        <x:v>0.08</x:v>
      </x:c>
      <x:c r="Q86" s="3"/>
    </x:row>
    <x:row r="87" ht="21" customHeight="1">
      <x:c r="A87" s="2"/>
      <x:c r="B87" s="2"/>
      <x:c r="C87" s="2" t="str">
        <x:v>Base</x:v>
      </x:c>
      <x:c r="D87" s="2"/>
      <x:c r="E87" s="39"/>
      <x:c r="F87" s="39"/>
      <x:c r="G87" s="39"/>
      <x:c r="H87" s="39"/>
      <x:c r="I87" s="39"/>
      <x:c r="J87" s="39"/>
      <x:c r="K87" s="39"/>
      <x:c r="L87" s="39"/>
      <x:c r="M87" s="21" t="n">
        <x:v>0.08</x:v>
      </x:c>
      <x:c r="N87" s="21" t="n">
        <x:v>0.08</x:v>
      </x:c>
      <x:c r="O87" s="21" t="n">
        <x:v>0.08</x:v>
      </x:c>
      <x:c r="P87" s="21" t="n">
        <x:v>0.08</x:v>
      </x:c>
      <x:c r="Q87" s="3"/>
    </x:row>
    <x:row r="88" ht="21" customHeight="1">
      <x:c r="A88" s="2"/>
      <x:c r="B88" s="2"/>
      <x:c r="C88" s="2" t="str">
        <x:v>Downside</x:v>
      </x:c>
      <x:c r="D88" s="2"/>
      <x:c r="E88" s="39"/>
      <x:c r="F88" s="39"/>
      <x:c r="G88" s="39"/>
      <x:c r="H88" s="39"/>
      <x:c r="I88" s="39"/>
      <x:c r="J88" s="39"/>
      <x:c r="K88" s="39"/>
      <x:c r="L88" s="39"/>
      <x:c r="M88" s="21" t="n">
        <x:v>0.2</x:v>
      </x:c>
      <x:c r="N88" s="21" t="n">
        <x:v>0.2</x:v>
      </x:c>
      <x:c r="O88" s="21" t="n">
        <x:v>0.2</x:v>
      </x:c>
      <x:c r="P88" s="21" t="n">
        <x:v>0.2</x:v>
      </x:c>
      <x:c r="Q88" s="3"/>
    </x:row>
    <x:row r="89" ht="21" customHeight="1">
      <x:c r="A89" s="2"/>
      <x:c r="B89" s="2"/>
      <x:c r="C89" s="32" t="str">
        <x:v>PS-03 Recorded chargeable hours — active</x:v>
      </x:c>
      <x:c r="D89" s="32"/>
      <x:c r="E89" s="64" t="n">
        <x:f>'Actual inputs'!E35</x:f>
        <x:v>260</x:v>
      </x:c>
      <x:c r="F89" s="64" t="n">
        <x:f>'Actual inputs'!F35</x:f>
        <x:v>270</x:v>
      </x:c>
      <x:c r="G89" s="64" t="n">
        <x:f>'Actual inputs'!G35</x:f>
        <x:v>270</x:v>
      </x:c>
      <x:c r="H89" s="64" t="n">
        <x:f>'Actual inputs'!H35</x:f>
        <x:v>280</x:v>
      </x:c>
      <x:c r="I89" s="64" t="n">
        <x:f>'Actual inputs'!I35</x:f>
        <x:v>280</x:v>
      </x:c>
      <x:c r="J89" s="64" t="n">
        <x:f>'Actual inputs'!J35</x:f>
        <x:v>300</x:v>
      </x:c>
      <x:c r="K89" s="64" t="n">
        <x:f>'Actual inputs'!K35</x:f>
        <x:v>300</x:v>
      </x:c>
      <x:c r="L89" s="64" t="n">
        <x:f>'Actual inputs'!L35</x:f>
        <x:v>310</x:v>
      </x:c>
      <x:c r="M89" s="35" t="n">
        <x:f>IF($E$4=1,IF(ISNUMBER(M90),M90,NA()),IF($E$4=2,IF(ISNUMBER(M91),M91,NA()),NA()))</x:f>
        <x:v>310</x:v>
      </x:c>
      <x:c r="N89" s="35" t="n">
        <x:f>IF($E$4=1,IF(ISNUMBER(N90),N90,NA()),IF($E$4=2,IF(ISNUMBER(N91),N91,NA()),NA()))</x:f>
        <x:v>320</x:v>
      </x:c>
      <x:c r="O89" s="35" t="n">
        <x:f>IF($E$4=1,IF(ISNUMBER(O90),O90,NA()),IF($E$4=2,IF(ISNUMBER(O91),O91,NA()),NA()))</x:f>
        <x:v>320</x:v>
      </x:c>
      <x:c r="P89" s="35" t="n">
        <x:f>IF($E$4=1,IF(ISNUMBER(P90),P90,NA()),IF($E$4=2,IF(ISNUMBER(P91),P91,NA()),NA()))</x:f>
        <x:v>320</x:v>
      </x:c>
      <x:c r="Q89" s="3"/>
    </x:row>
    <x:row r="90" ht="21" customHeight="1">
      <x:c r="A90" s="2"/>
      <x:c r="B90" s="2"/>
      <x:c r="C90" s="2" t="str">
        <x:v>Base</x:v>
      </x:c>
      <x:c r="D90" s="2"/>
      <x:c r="E90" s="36"/>
      <x:c r="F90" s="36"/>
      <x:c r="G90" s="36"/>
      <x:c r="H90" s="36"/>
      <x:c r="I90" s="36"/>
      <x:c r="J90" s="36"/>
      <x:c r="K90" s="36"/>
      <x:c r="L90" s="36"/>
      <x:c r="M90" s="37" t="n">
        <x:v>310</x:v>
      </x:c>
      <x:c r="N90" s="37" t="n">
        <x:v>320</x:v>
      </x:c>
      <x:c r="O90" s="37" t="n">
        <x:v>320</x:v>
      </x:c>
      <x:c r="P90" s="37" t="n">
        <x:v>320</x:v>
      </x:c>
      <x:c r="Q90" s="3"/>
    </x:row>
    <x:row r="91" ht="21" customHeight="1">
      <x:c r="A91" s="2"/>
      <x:c r="B91" s="2"/>
      <x:c r="C91" s="2" t="str">
        <x:v>Downside</x:v>
      </x:c>
      <x:c r="D91" s="2"/>
      <x:c r="E91" s="36"/>
      <x:c r="F91" s="36"/>
      <x:c r="G91" s="36"/>
      <x:c r="H91" s="36"/>
      <x:c r="I91" s="36"/>
      <x:c r="J91" s="36"/>
      <x:c r="K91" s="36"/>
      <x:c r="L91" s="36"/>
      <x:c r="M91" s="37" t="n">
        <x:v>272.8</x:v>
      </x:c>
      <x:c r="N91" s="37" t="n">
        <x:v>281.6</x:v>
      </x:c>
      <x:c r="O91" s="37" t="n">
        <x:v>281.6</x:v>
      </x:c>
      <x:c r="P91" s="37" t="n">
        <x:v>281.6</x:v>
      </x:c>
      <x:c r="Q91" s="3"/>
    </x:row>
    <x:row r="92" ht="21" customHeight="1">
      <x:c r="A92" s="2"/>
      <x:c r="B92" s="2"/>
      <x:c r="C92" s="32" t="str">
        <x:v>PS-03 Contract billing rate per hour — active</x:v>
      </x:c>
      <x:c r="D92" s="32"/>
      <x:c r="E92" s="63" t="n">
        <x:f>'Actual inputs'!E36</x:f>
        <x:v>125</x:v>
      </x:c>
      <x:c r="F92" s="63" t="n">
        <x:f>'Actual inputs'!F36</x:f>
        <x:v>125</x:v>
      </x:c>
      <x:c r="G92" s="63" t="n">
        <x:f>'Actual inputs'!G36</x:f>
        <x:v>125</x:v>
      </x:c>
      <x:c r="H92" s="63" t="n">
        <x:f>'Actual inputs'!H36</x:f>
        <x:v>125</x:v>
      </x:c>
      <x:c r="I92" s="63" t="n">
        <x:f>'Actual inputs'!I36</x:f>
        <x:v>125</x:v>
      </x:c>
      <x:c r="J92" s="63" t="n">
        <x:f>'Actual inputs'!J36</x:f>
        <x:v>125</x:v>
      </x:c>
      <x:c r="K92" s="63" t="n">
        <x:f>'Actual inputs'!K36</x:f>
        <x:v>125</x:v>
      </x:c>
      <x:c r="L92" s="63" t="n">
        <x:f>'Actual inputs'!L36</x:f>
        <x:v>125</x:v>
      </x:c>
      <x:c r="M92" s="34" t="n">
        <x:f>IF($E$4=1,IF(ISNUMBER(M93),M93,NA()),IF($E$4=2,IF(ISNUMBER(M94),M94,NA()),NA()))</x:f>
        <x:v>125</x:v>
      </x:c>
      <x:c r="N92" s="34" t="n">
        <x:f>IF($E$4=1,IF(ISNUMBER(N93),N93,NA()),IF($E$4=2,IF(ISNUMBER(N94),N94,NA()),NA()))</x:f>
        <x:v>125</x:v>
      </x:c>
      <x:c r="O92" s="34" t="n">
        <x:f>IF($E$4=1,IF(ISNUMBER(O93),O93,NA()),IF($E$4=2,IF(ISNUMBER(O94),O94,NA()),NA()))</x:f>
        <x:v>125</x:v>
      </x:c>
      <x:c r="P92" s="34" t="n">
        <x:f>IF($E$4=1,IF(ISNUMBER(P93),P93,NA()),IF($E$4=2,IF(ISNUMBER(P94),P94,NA()),NA()))</x:f>
        <x:v>125</x:v>
      </x:c>
      <x:c r="Q92" s="3"/>
    </x:row>
    <x:row r="93" ht="21" customHeight="1">
      <x:c r="A93" s="2"/>
      <x:c r="B93" s="2"/>
      <x:c r="C93" s="2" t="str">
        <x:v>Base</x:v>
      </x:c>
      <x:c r="D93" s="2"/>
      <x:c r="E93" s="3"/>
      <x:c r="F93" s="3"/>
      <x:c r="G93" s="3"/>
      <x:c r="H93" s="3"/>
      <x:c r="I93" s="3"/>
      <x:c r="J93" s="3"/>
      <x:c r="K93" s="3"/>
      <x:c r="L93" s="3"/>
      <x:c r="M93" s="20" t="n">
        <x:v>125</x:v>
      </x:c>
      <x:c r="N93" s="20" t="n">
        <x:v>125</x:v>
      </x:c>
      <x:c r="O93" s="20" t="n">
        <x:v>125</x:v>
      </x:c>
      <x:c r="P93" s="20" t="n">
        <x:v>125</x:v>
      </x:c>
      <x:c r="Q93" s="3"/>
    </x:row>
    <x:row r="94" ht="21" customHeight="1">
      <x:c r="A94" s="2"/>
      <x:c r="B94" s="2"/>
      <x:c r="C94" s="2" t="str">
        <x:v>Downside</x:v>
      </x:c>
      <x:c r="D94" s="2"/>
      <x:c r="E94" s="3"/>
      <x:c r="F94" s="3"/>
      <x:c r="G94" s="3"/>
      <x:c r="H94" s="3"/>
      <x:c r="I94" s="3"/>
      <x:c r="J94" s="3"/>
      <x:c r="K94" s="3"/>
      <x:c r="L94" s="3"/>
      <x:c r="M94" s="20" t="n">
        <x:v>125</x:v>
      </x:c>
      <x:c r="N94" s="20" t="n">
        <x:v>125</x:v>
      </x:c>
      <x:c r="O94" s="20" t="n">
        <x:v>125</x:v>
      </x:c>
      <x:c r="P94" s="20" t="n">
        <x:v>125</x:v>
      </x:c>
      <x:c r="Q94" s="3"/>
    </x:row>
    <x:row r="95" ht="21" customHeight="1">
      <x:c r="A95" s="2"/>
      <x:c r="B95" s="2"/>
      <x:c r="C95" s="32" t="str">
        <x:v>PS-03 Realisation of chargeable value — active</x:v>
      </x:c>
      <x:c r="D95" s="32"/>
      <x:c r="E95" s="65" t="n">
        <x:f>'Actual inputs'!E37</x:f>
        <x:v>0.96</x:v>
      </x:c>
      <x:c r="F95" s="65" t="n">
        <x:f>'Actual inputs'!F37</x:f>
        <x:v>0.96</x:v>
      </x:c>
      <x:c r="G95" s="65" t="n">
        <x:f>'Actual inputs'!G37</x:f>
        <x:v>0.96</x:v>
      </x:c>
      <x:c r="H95" s="65" t="n">
        <x:f>'Actual inputs'!H37</x:f>
        <x:v>0.96</x:v>
      </x:c>
      <x:c r="I95" s="65" t="n">
        <x:f>'Actual inputs'!I37</x:f>
        <x:v>0.96</x:v>
      </x:c>
      <x:c r="J95" s="65" t="n">
        <x:f>'Actual inputs'!J37</x:f>
        <x:v>0.96</x:v>
      </x:c>
      <x:c r="K95" s="65" t="n">
        <x:f>'Actual inputs'!K37</x:f>
        <x:v>0.96</x:v>
      </x:c>
      <x:c r="L95" s="65" t="n">
        <x:f>'Actual inputs'!L37</x:f>
        <x:v>0.96</x:v>
      </x:c>
      <x:c r="M95" s="38" t="n">
        <x:f>IF($E$4=1,IF(ISNUMBER(M96),M96,NA()),IF($E$4=2,IF(ISNUMBER(M97),M97,NA()),NA()))</x:f>
        <x:v>0.96</x:v>
      </x:c>
      <x:c r="N95" s="38" t="n">
        <x:f>IF($E$4=1,IF(ISNUMBER(N96),N96,NA()),IF($E$4=2,IF(ISNUMBER(N97),N97,NA()),NA()))</x:f>
        <x:v>0.96</x:v>
      </x:c>
      <x:c r="O95" s="38" t="n">
        <x:f>IF($E$4=1,IF(ISNUMBER(O96),O96,NA()),IF($E$4=2,IF(ISNUMBER(O97),O97,NA()),NA()))</x:f>
        <x:v>0.96</x:v>
      </x:c>
      <x:c r="P95" s="38" t="n">
        <x:f>IF($E$4=1,IF(ISNUMBER(P96),P96,NA()),IF($E$4=2,IF(ISNUMBER(P97),P97,NA()),NA()))</x:f>
        <x:v>0.96</x:v>
      </x:c>
      <x:c r="Q95" s="3"/>
    </x:row>
    <x:row r="96" ht="21" customHeight="1">
      <x:c r="A96" s="2"/>
      <x:c r="B96" s="2"/>
      <x:c r="C96" s="2" t="str">
        <x:v>Base</x:v>
      </x:c>
      <x:c r="D96" s="2"/>
      <x:c r="E96" s="39"/>
      <x:c r="F96" s="39"/>
      <x:c r="G96" s="39"/>
      <x:c r="H96" s="39"/>
      <x:c r="I96" s="39"/>
      <x:c r="J96" s="39"/>
      <x:c r="K96" s="39"/>
      <x:c r="L96" s="39"/>
      <x:c r="M96" s="21" t="n">
        <x:v>0.96</x:v>
      </x:c>
      <x:c r="N96" s="21" t="n">
        <x:v>0.96</x:v>
      </x:c>
      <x:c r="O96" s="21" t="n">
        <x:v>0.96</x:v>
      </x:c>
      <x:c r="P96" s="21" t="n">
        <x:v>0.96</x:v>
      </x:c>
      <x:c r="Q96" s="3"/>
    </x:row>
    <x:row r="97" ht="21" customHeight="1">
      <x:c r="A97" s="2"/>
      <x:c r="B97" s="2"/>
      <x:c r="C97" s="2" t="str">
        <x:v>Downside</x:v>
      </x:c>
      <x:c r="D97" s="2"/>
      <x:c r="E97" s="39"/>
      <x:c r="F97" s="39"/>
      <x:c r="G97" s="39"/>
      <x:c r="H97" s="39"/>
      <x:c r="I97" s="39"/>
      <x:c r="J97" s="39"/>
      <x:c r="K97" s="39"/>
      <x:c r="L97" s="39"/>
      <x:c r="M97" s="21" t="n">
        <x:v>0.9049999999999999</x:v>
      </x:c>
      <x:c r="N97" s="21" t="n">
        <x:v>0.9049999999999999</x:v>
      </x:c>
      <x:c r="O97" s="21" t="n">
        <x:v>0.9049999999999999</x:v>
      </x:c>
      <x:c r="P97" s="21" t="n">
        <x:v>0.9049999999999999</x:v>
      </x:c>
      <x:c r="Q97" s="3"/>
    </x:row>
    <x:row r="98" ht="21" customHeight="1">
      <x:c r="A98" s="2"/>
      <x:c r="B98" s="2"/>
      <x:c r="C98" s="32" t="str">
        <x:v>PS-03 Invoices issued — active</x:v>
      </x:c>
      <x:c r="D98" s="32"/>
      <x:c r="E98" s="63" t="n">
        <x:f>'Actual inputs'!E38</x:f>
        <x:v>28080</x:v>
      </x:c>
      <x:c r="F98" s="63" t="n">
        <x:f>'Actual inputs'!F38</x:f>
        <x:v>29160</x:v>
      </x:c>
      <x:c r="G98" s="63" t="n">
        <x:f>'Actual inputs'!G38</x:f>
        <x:v>29160</x:v>
      </x:c>
      <x:c r="H98" s="63" t="n">
        <x:f>'Actual inputs'!H38</x:f>
        <x:v>30240</x:v>
      </x:c>
      <x:c r="I98" s="63" t="n">
        <x:f>'Actual inputs'!I38</x:f>
        <x:v>30240</x:v>
      </x:c>
      <x:c r="J98" s="63" t="n">
        <x:f>'Actual inputs'!J38</x:f>
        <x:v>32400</x:v>
      </x:c>
      <x:c r="K98" s="63" t="n">
        <x:f>'Actual inputs'!K38</x:f>
        <x:v>32400</x:v>
      </x:c>
      <x:c r="L98" s="63" t="n">
        <x:f>'Actual inputs'!L38</x:f>
        <x:v>33480</x:v>
      </x:c>
      <x:c r="M98" s="34" t="n">
        <x:f>IF($E$4=1,IF(ISNUMBER(M99),M99,NA()),IF($E$4=2,IF(ISNUMBER(M100),M100,NA()),NA()))</x:f>
        <x:v>38316</x:v>
      </x:c>
      <x:c r="N98" s="34" t="n">
        <x:f>IF($E$4=1,IF(ISNUMBER(N99),N99,NA()),IF($E$4=2,IF(ISNUMBER(N100),N100,NA()),NA()))</x:f>
        <x:v>39552</x:v>
      </x:c>
      <x:c r="O98" s="34" t="n">
        <x:f>IF($E$4=1,IF(ISNUMBER(O99),O99,NA()),IF($E$4=2,IF(ISNUMBER(O100),O100,NA()),NA()))</x:f>
        <x:v>39552</x:v>
      </x:c>
      <x:c r="P98" s="34" t="n">
        <x:f>IF($E$4=1,IF(ISNUMBER(P99),P99,NA()),IF($E$4=2,IF(ISNUMBER(P100),P100,NA()),NA()))</x:f>
        <x:v>51840</x:v>
      </x:c>
      <x:c r="Q98" s="3"/>
    </x:row>
    <x:row r="99" ht="21" customHeight="1">
      <x:c r="A99" s="2"/>
      <x:c r="B99" s="2"/>
      <x:c r="C99" s="2" t="str">
        <x:v>Base</x:v>
      </x:c>
      <x:c r="D99" s="2"/>
      <x:c r="E99" s="3"/>
      <x:c r="F99" s="3"/>
      <x:c r="G99" s="3"/>
      <x:c r="H99" s="3"/>
      <x:c r="I99" s="3"/>
      <x:c r="J99" s="3"/>
      <x:c r="K99" s="3"/>
      <x:c r="L99" s="3"/>
      <x:c r="M99" s="20" t="n">
        <x:v>38316</x:v>
      </x:c>
      <x:c r="N99" s="20" t="n">
        <x:v>39552</x:v>
      </x:c>
      <x:c r="O99" s="20" t="n">
        <x:v>39552</x:v>
      </x:c>
      <x:c r="P99" s="20" t="n">
        <x:v>51840</x:v>
      </x:c>
      <x:c r="Q99" s="3"/>
    </x:row>
    <x:row r="100" ht="21" customHeight="1">
      <x:c r="A100" s="2"/>
      <x:c r="B100" s="2"/>
      <x:c r="C100" s="2" t="str">
        <x:v>Downside</x:v>
      </x:c>
      <x:c r="D100" s="2"/>
      <x:c r="E100" s="3"/>
      <x:c r="F100" s="3"/>
      <x:c r="G100" s="3"/>
      <x:c r="H100" s="3"/>
      <x:c r="I100" s="3"/>
      <x:c r="J100" s="3"/>
      <x:c r="K100" s="3"/>
      <x:c r="L100" s="3"/>
      <x:c r="M100" s="20" t="n">
        <x:v>29886.48</x:v>
      </x:c>
      <x:c r="N100" s="20" t="n">
        <x:v>30850.56</x:v>
      </x:c>
      <x:c r="O100" s="20" t="n">
        <x:v>30850.56</x:v>
      </x:c>
      <x:c r="P100" s="20" t="n">
        <x:v>40435.2</x:v>
      </x:c>
      <x:c r="Q100" s="3"/>
    </x:row>
    <x:row r="101" ht="21" customHeight="1">
      <x:c r="A101" s="2"/>
      <x:c r="B101" s="2"/>
      <x:c r="C101" s="32" t="str">
        <x:v>PS-03 Unbilled recoverability allowance — active</x:v>
      </x:c>
      <x:c r="D101" s="32"/>
      <x:c r="E101" s="65" t="n">
        <x:f>'Actual inputs'!E39</x:f>
        <x:v>0.025</x:v>
      </x:c>
      <x:c r="F101" s="65" t="n">
        <x:f>'Actual inputs'!F39</x:f>
        <x:v>0.025</x:v>
      </x:c>
      <x:c r="G101" s="65" t="n">
        <x:f>'Actual inputs'!G39</x:f>
        <x:v>0.025</x:v>
      </x:c>
      <x:c r="H101" s="65" t="n">
        <x:f>'Actual inputs'!H39</x:f>
        <x:v>0.025</x:v>
      </x:c>
      <x:c r="I101" s="65" t="n">
        <x:f>'Actual inputs'!I39</x:f>
        <x:v>0.025</x:v>
      </x:c>
      <x:c r="J101" s="65" t="n">
        <x:f>'Actual inputs'!J39</x:f>
        <x:v>0.025</x:v>
      </x:c>
      <x:c r="K101" s="65" t="n">
        <x:f>'Actual inputs'!K39</x:f>
        <x:v>0.025</x:v>
      </x:c>
      <x:c r="L101" s="65" t="n">
        <x:f>'Actual inputs'!L39</x:f>
        <x:v>0.025</x:v>
      </x:c>
      <x:c r="M101" s="38" t="n">
        <x:f>IF($E$4=1,IF(ISNUMBER(M102),M102,NA()),IF($E$4=2,IF(ISNUMBER(M103),M103,NA()),NA()))</x:f>
        <x:v>0.025</x:v>
      </x:c>
      <x:c r="N101" s="38" t="n">
        <x:f>IF($E$4=1,IF(ISNUMBER(N102),N102,NA()),IF($E$4=2,IF(ISNUMBER(N103),N103,NA()),NA()))</x:f>
        <x:v>0.025</x:v>
      </x:c>
      <x:c r="O101" s="38" t="n">
        <x:f>IF($E$4=1,IF(ISNUMBER(O102),O102,NA()),IF($E$4=2,IF(ISNUMBER(O103),O103,NA()),NA()))</x:f>
        <x:v>0.025</x:v>
      </x:c>
      <x:c r="P101" s="38" t="n">
        <x:f>IF($E$4=1,IF(ISNUMBER(P102),P102,NA()),IF($E$4=2,IF(ISNUMBER(P103),P103,NA()),NA()))</x:f>
        <x:v>0.025</x:v>
      </x:c>
      <x:c r="Q101" s="3"/>
    </x:row>
    <x:row r="102" ht="21" customHeight="1">
      <x:c r="A102" s="2"/>
      <x:c r="B102" s="2"/>
      <x:c r="C102" s="2" t="str">
        <x:v>Base</x:v>
      </x:c>
      <x:c r="D102" s="2"/>
      <x:c r="E102" s="39"/>
      <x:c r="F102" s="39"/>
      <x:c r="G102" s="39"/>
      <x:c r="H102" s="39"/>
      <x:c r="I102" s="39"/>
      <x:c r="J102" s="39"/>
      <x:c r="K102" s="39"/>
      <x:c r="L102" s="39"/>
      <x:c r="M102" s="21" t="n">
        <x:v>0.025</x:v>
      </x:c>
      <x:c r="N102" s="21" t="n">
        <x:v>0.025</x:v>
      </x:c>
      <x:c r="O102" s="21" t="n">
        <x:v>0.025</x:v>
      </x:c>
      <x:c r="P102" s="21" t="n">
        <x:v>0.025</x:v>
      </x:c>
      <x:c r="Q102" s="3"/>
    </x:row>
    <x:row r="103" ht="21" customHeight="1">
      <x:c r="A103" s="2"/>
      <x:c r="B103" s="2"/>
      <x:c r="C103" s="2" t="str">
        <x:v>Downside</x:v>
      </x:c>
      <x:c r="D103" s="2"/>
      <x:c r="E103" s="39"/>
      <x:c r="F103" s="39"/>
      <x:c r="G103" s="39"/>
      <x:c r="H103" s="39"/>
      <x:c r="I103" s="39"/>
      <x:c r="J103" s="39"/>
      <x:c r="K103" s="39"/>
      <x:c r="L103" s="39"/>
      <x:c r="M103" s="21" t="n">
        <x:v>0.145</x:v>
      </x:c>
      <x:c r="N103" s="21" t="n">
        <x:v>0.145</x:v>
      </x:c>
      <x:c r="O103" s="21" t="n">
        <x:v>0.145</x:v>
      </x:c>
      <x:c r="P103" s="21" t="n">
        <x:v>0.145</x:v>
      </x:c>
      <x:c r="Q103" s="3"/>
    </x:row>
    <x:row r="104" ht="21" customHeight="1">
      <x:c r="A104" s="2"/>
      <x:c r="B104" s="2"/>
      <x:c r="C104" s="32" t="str">
        <x:v>PS-04 Recorded chargeable hours — active</x:v>
      </x:c>
      <x:c r="D104" s="32"/>
      <x:c r="E104" s="64" t="n">
        <x:f>'Actual inputs'!E40</x:f>
        <x:v>220</x:v>
      </x:c>
      <x:c r="F104" s="64" t="n">
        <x:f>'Actual inputs'!F40</x:f>
        <x:v>250</x:v>
      </x:c>
      <x:c r="G104" s="64" t="n">
        <x:f>'Actual inputs'!G40</x:f>
        <x:v>280</x:v>
      </x:c>
      <x:c r="H104" s="64" t="n">
        <x:f>'Actual inputs'!H40</x:f>
        <x:v>280</x:v>
      </x:c>
      <x:c r="I104" s="64" t="n">
        <x:f>'Actual inputs'!I40</x:f>
        <x:v>310</x:v>
      </x:c>
      <x:c r="J104" s="64" t="n">
        <x:f>'Actual inputs'!J40</x:f>
        <x:v>340</x:v>
      </x:c>
      <x:c r="K104" s="64" t="n">
        <x:f>'Actual inputs'!K40</x:f>
        <x:v>360</x:v>
      </x:c>
      <x:c r="L104" s="64" t="n">
        <x:f>'Actual inputs'!L40</x:f>
        <x:v>380</x:v>
      </x:c>
      <x:c r="M104" s="35" t="n">
        <x:f>IF($E$4=1,IF(ISNUMBER(M105),M105,NA()),IF($E$4=2,IF(ISNUMBER(M106),M106,NA()),NA()))</x:f>
        <x:v>380</x:v>
      </x:c>
      <x:c r="N104" s="35" t="n">
        <x:f>IF($E$4=1,IF(ISNUMBER(N105),N105,NA()),IF($E$4=2,IF(ISNUMBER(N106),N106,NA()),NA()))</x:f>
        <x:v>390</x:v>
      </x:c>
      <x:c r="O104" s="35" t="n">
        <x:f>IF($E$4=1,IF(ISNUMBER(O105),O105,NA()),IF($E$4=2,IF(ISNUMBER(O106),O106,NA()),NA()))</x:f>
        <x:v>400</x:v>
      </x:c>
      <x:c r="P104" s="35" t="n">
        <x:f>IF($E$4=1,IF(ISNUMBER(P105),P105,NA()),IF($E$4=2,IF(ISNUMBER(P106),P106,NA()),NA()))</x:f>
        <x:v>380</x:v>
      </x:c>
      <x:c r="Q104" s="3"/>
    </x:row>
    <x:row r="105" ht="21" customHeight="1">
      <x:c r="A105" s="2"/>
      <x:c r="B105" s="2"/>
      <x:c r="C105" s="2" t="str">
        <x:v>Base</x:v>
      </x:c>
      <x:c r="D105" s="2"/>
      <x:c r="E105" s="36"/>
      <x:c r="F105" s="36"/>
      <x:c r="G105" s="36"/>
      <x:c r="H105" s="36"/>
      <x:c r="I105" s="36"/>
      <x:c r="J105" s="36"/>
      <x:c r="K105" s="36"/>
      <x:c r="L105" s="36"/>
      <x:c r="M105" s="37" t="n">
        <x:v>380</x:v>
      </x:c>
      <x:c r="N105" s="37" t="n">
        <x:v>390</x:v>
      </x:c>
      <x:c r="O105" s="37" t="n">
        <x:v>400</x:v>
      </x:c>
      <x:c r="P105" s="37" t="n">
        <x:v>380</x:v>
      </x:c>
      <x:c r="Q105" s="3"/>
    </x:row>
    <x:row r="106" ht="21" customHeight="1">
      <x:c r="A106" s="2"/>
      <x:c r="B106" s="2"/>
      <x:c r="C106" s="2" t="str">
        <x:v>Downside</x:v>
      </x:c>
      <x:c r="D106" s="2"/>
      <x:c r="E106" s="36"/>
      <x:c r="F106" s="36"/>
      <x:c r="G106" s="36"/>
      <x:c r="H106" s="36"/>
      <x:c r="I106" s="36"/>
      <x:c r="J106" s="36"/>
      <x:c r="K106" s="36"/>
      <x:c r="L106" s="36"/>
      <x:c r="M106" s="37" t="n">
        <x:v>273.6</x:v>
      </x:c>
      <x:c r="N106" s="37" t="n">
        <x:v>280.8</x:v>
      </x:c>
      <x:c r="O106" s="37" t="n">
        <x:v>288</x:v>
      </x:c>
      <x:c r="P106" s="37" t="n">
        <x:v>273.6</x:v>
      </x:c>
      <x:c r="Q106" s="3"/>
    </x:row>
    <x:row r="107" ht="21" customHeight="1">
      <x:c r="A107" s="2"/>
      <x:c r="B107" s="2"/>
      <x:c r="C107" s="32" t="str">
        <x:v>PS-04 Contract billing rate per hour — active</x:v>
      </x:c>
      <x:c r="D107" s="32"/>
      <x:c r="E107" s="63" t="n">
        <x:f>'Actual inputs'!E41</x:f>
        <x:v>160</x:v>
      </x:c>
      <x:c r="F107" s="63" t="n">
        <x:f>'Actual inputs'!F41</x:f>
        <x:v>160</x:v>
      </x:c>
      <x:c r="G107" s="63" t="n">
        <x:f>'Actual inputs'!G41</x:f>
        <x:v>160</x:v>
      </x:c>
      <x:c r="H107" s="63" t="n">
        <x:f>'Actual inputs'!H41</x:f>
        <x:v>160</x:v>
      </x:c>
      <x:c r="I107" s="63" t="n">
        <x:f>'Actual inputs'!I41</x:f>
        <x:v>160</x:v>
      </x:c>
      <x:c r="J107" s="63" t="n">
        <x:f>'Actual inputs'!J41</x:f>
        <x:v>160</x:v>
      </x:c>
      <x:c r="K107" s="63" t="n">
        <x:f>'Actual inputs'!K41</x:f>
        <x:v>160</x:v>
      </x:c>
      <x:c r="L107" s="63" t="n">
        <x:f>'Actual inputs'!L41</x:f>
        <x:v>160</x:v>
      </x:c>
      <x:c r="M107" s="34" t="n">
        <x:f>IF($E$4=1,IF(ISNUMBER(M108),M108,NA()),IF($E$4=2,IF(ISNUMBER(M109),M109,NA()),NA()))</x:f>
        <x:v>160</x:v>
      </x:c>
      <x:c r="N107" s="34" t="n">
        <x:f>IF($E$4=1,IF(ISNUMBER(N108),N108,NA()),IF($E$4=2,IF(ISNUMBER(N109),N109,NA()),NA()))</x:f>
        <x:v>160</x:v>
      </x:c>
      <x:c r="O107" s="34" t="n">
        <x:f>IF($E$4=1,IF(ISNUMBER(O108),O108,NA()),IF($E$4=2,IF(ISNUMBER(O109),O109,NA()),NA()))</x:f>
        <x:v>160</x:v>
      </x:c>
      <x:c r="P107" s="34" t="n">
        <x:f>IF($E$4=1,IF(ISNUMBER(P108),P108,NA()),IF($E$4=2,IF(ISNUMBER(P109),P109,NA()),NA()))</x:f>
        <x:v>160</x:v>
      </x:c>
      <x:c r="Q107" s="3"/>
    </x:row>
    <x:row r="108" ht="21" customHeight="1">
      <x:c r="A108" s="2"/>
      <x:c r="B108" s="2"/>
      <x:c r="C108" s="2" t="str">
        <x:v>Base</x:v>
      </x:c>
      <x:c r="D108" s="2"/>
      <x:c r="E108" s="3"/>
      <x:c r="F108" s="3"/>
      <x:c r="G108" s="3"/>
      <x:c r="H108" s="3"/>
      <x:c r="I108" s="3"/>
      <x:c r="J108" s="3"/>
      <x:c r="K108" s="3"/>
      <x:c r="L108" s="3"/>
      <x:c r="M108" s="20" t="n">
        <x:v>160</x:v>
      </x:c>
      <x:c r="N108" s="20" t="n">
        <x:v>160</x:v>
      </x:c>
      <x:c r="O108" s="20" t="n">
        <x:v>160</x:v>
      </x:c>
      <x:c r="P108" s="20" t="n">
        <x:v>160</x:v>
      </x:c>
      <x:c r="Q108" s="3"/>
    </x:row>
    <x:row r="109" ht="21" customHeight="1">
      <x:c r="A109" s="2"/>
      <x:c r="B109" s="2"/>
      <x:c r="C109" s="2" t="str">
        <x:v>Downside</x:v>
      </x:c>
      <x:c r="D109" s="2"/>
      <x:c r="E109" s="3"/>
      <x:c r="F109" s="3"/>
      <x:c r="G109" s="3"/>
      <x:c r="H109" s="3"/>
      <x:c r="I109" s="3"/>
      <x:c r="J109" s="3"/>
      <x:c r="K109" s="3"/>
      <x:c r="L109" s="3"/>
      <x:c r="M109" s="20" t="n">
        <x:v>160</x:v>
      </x:c>
      <x:c r="N109" s="20" t="n">
        <x:v>160</x:v>
      </x:c>
      <x:c r="O109" s="20" t="n">
        <x:v>160</x:v>
      </x:c>
      <x:c r="P109" s="20" t="n">
        <x:v>160</x:v>
      </x:c>
      <x:c r="Q109" s="3"/>
    </x:row>
    <x:row r="110" ht="21" customHeight="1">
      <x:c r="A110" s="2"/>
      <x:c r="B110" s="2"/>
      <x:c r="C110" s="32" t="str">
        <x:v>PS-04 Realisation of chargeable value — active</x:v>
      </x:c>
      <x:c r="D110" s="32"/>
      <x:c r="E110" s="65" t="n">
        <x:f>'Actual inputs'!E42</x:f>
        <x:v>0.92</x:v>
      </x:c>
      <x:c r="F110" s="65" t="n">
        <x:f>'Actual inputs'!F42</x:f>
        <x:v>0.92</x:v>
      </x:c>
      <x:c r="G110" s="65" t="n">
        <x:f>'Actual inputs'!G42</x:f>
        <x:v>0.92</x:v>
      </x:c>
      <x:c r="H110" s="65" t="n">
        <x:f>'Actual inputs'!H42</x:f>
        <x:v>0.92</x:v>
      </x:c>
      <x:c r="I110" s="65" t="n">
        <x:f>'Actual inputs'!I42</x:f>
        <x:v>0.92</x:v>
      </x:c>
      <x:c r="J110" s="65" t="n">
        <x:f>'Actual inputs'!J42</x:f>
        <x:v>0.92</x:v>
      </x:c>
      <x:c r="K110" s="65" t="n">
        <x:f>'Actual inputs'!K42</x:f>
        <x:v>0.92</x:v>
      </x:c>
      <x:c r="L110" s="65" t="n">
        <x:f>'Actual inputs'!L42</x:f>
        <x:v>0.92</x:v>
      </x:c>
      <x:c r="M110" s="38" t="n">
        <x:f>IF($E$4=1,IF(ISNUMBER(M111),M111,NA()),IF($E$4=2,IF(ISNUMBER(M112),M112,NA()),NA()))</x:f>
        <x:v>0.92</x:v>
      </x:c>
      <x:c r="N110" s="38" t="n">
        <x:f>IF($E$4=1,IF(ISNUMBER(N111),N111,NA()),IF($E$4=2,IF(ISNUMBER(N112),N112,NA()),NA()))</x:f>
        <x:v>0.92</x:v>
      </x:c>
      <x:c r="O110" s="38" t="n">
        <x:f>IF($E$4=1,IF(ISNUMBER(O111),O111,NA()),IF($E$4=2,IF(ISNUMBER(O112),O112,NA()),NA()))</x:f>
        <x:v>0.92</x:v>
      </x:c>
      <x:c r="P110" s="38" t="n">
        <x:f>IF($E$4=1,IF(ISNUMBER(P111),P111,NA()),IF($E$4=2,IF(ISNUMBER(P112),P112,NA()),NA()))</x:f>
        <x:v>0.92</x:v>
      </x:c>
      <x:c r="Q110" s="3"/>
    </x:row>
    <x:row r="111" ht="21" customHeight="1">
      <x:c r="A111" s="2"/>
      <x:c r="B111" s="2"/>
      <x:c r="C111" s="2" t="str">
        <x:v>Base</x:v>
      </x:c>
      <x:c r="D111" s="2"/>
      <x:c r="E111" s="39"/>
      <x:c r="F111" s="39"/>
      <x:c r="G111" s="39"/>
      <x:c r="H111" s="39"/>
      <x:c r="I111" s="39"/>
      <x:c r="J111" s="39"/>
      <x:c r="K111" s="39"/>
      <x:c r="L111" s="39"/>
      <x:c r="M111" s="21" t="n">
        <x:v>0.92</x:v>
      </x:c>
      <x:c r="N111" s="21" t="n">
        <x:v>0.92</x:v>
      </x:c>
      <x:c r="O111" s="21" t="n">
        <x:v>0.92</x:v>
      </x:c>
      <x:c r="P111" s="21" t="n">
        <x:v>0.92</x:v>
      </x:c>
      <x:c r="Q111" s="3"/>
    </x:row>
    <x:row r="112" ht="21" customHeight="1">
      <x:c r="A112" s="2"/>
      <x:c r="B112" s="2"/>
      <x:c r="C112" s="2" t="str">
        <x:v>Downside</x:v>
      </x:c>
      <x:c r="D112" s="2"/>
      <x:c r="E112" s="39"/>
      <x:c r="F112" s="39"/>
      <x:c r="G112" s="39"/>
      <x:c r="H112" s="39"/>
      <x:c r="I112" s="39"/>
      <x:c r="J112" s="39"/>
      <x:c r="K112" s="39"/>
      <x:c r="L112" s="39"/>
      <x:c r="M112" s="21" t="n">
        <x:v>0.865</x:v>
      </x:c>
      <x:c r="N112" s="21" t="n">
        <x:v>0.865</x:v>
      </x:c>
      <x:c r="O112" s="21" t="n">
        <x:v>0.865</x:v>
      </x:c>
      <x:c r="P112" s="21" t="n">
        <x:v>0.865</x:v>
      </x:c>
      <x:c r="Q112" s="3"/>
    </x:row>
    <x:row r="113" ht="21" customHeight="1">
      <x:c r="A113" s="2"/>
      <x:c r="B113" s="2"/>
      <x:c r="C113" s="32" t="str">
        <x:v>PS-04 Invoices issued — active</x:v>
      </x:c>
      <x:c r="D113" s="32"/>
      <x:c r="E113" s="63" t="n">
        <x:f>'Actual inputs'!E43</x:f>
        <x:v>29145.6</x:v>
      </x:c>
      <x:c r="F113" s="63" t="n">
        <x:f>'Actual inputs'!F43</x:f>
        <x:v>33120</x:v>
      </x:c>
      <x:c r="G113" s="63" t="n">
        <x:f>'Actual inputs'!G43</x:f>
        <x:v>37094.4</x:v>
      </x:c>
      <x:c r="H113" s="63" t="n">
        <x:f>'Actual inputs'!H43</x:f>
        <x:v>37094.4</x:v>
      </x:c>
      <x:c r="I113" s="63" t="n">
        <x:f>'Actual inputs'!I43</x:f>
        <x:v>41068.8</x:v>
      </x:c>
      <x:c r="J113" s="63" t="n">
        <x:f>'Actual inputs'!J43</x:f>
        <x:v>45043.2</x:v>
      </x:c>
      <x:c r="K113" s="63" t="n">
        <x:f>'Actual inputs'!K43</x:f>
        <x:v>47692.8</x:v>
      </x:c>
      <x:c r="L113" s="63" t="n">
        <x:f>'Actual inputs'!L43</x:f>
        <x:v>50342.4</x:v>
      </x:c>
      <x:c r="M113" s="34" t="n">
        <x:f>IF($E$4=1,IF(ISNUMBER(M114),M114,NA()),IF($E$4=2,IF(ISNUMBER(M115),M115,NA()),NA()))</x:f>
        <x:v>57614.08</x:v>
      </x:c>
      <x:c r="N113" s="34" t="n">
        <x:f>IF($E$4=1,IF(ISNUMBER(N114),N114,NA()),IF($E$4=2,IF(ISNUMBER(N115),N115,NA()),NA()))</x:f>
        <x:v>59130.24</x:v>
      </x:c>
      <x:c r="O113" s="34" t="n">
        <x:f>IF($E$4=1,IF(ISNUMBER(O114),O114,NA()),IF($E$4=2,IF(ISNUMBER(O115),O115,NA()),NA()))</x:f>
        <x:v>60646.4</x:v>
      </x:c>
      <x:c r="P113" s="34" t="n">
        <x:f>IF($E$4=1,IF(ISNUMBER(P114),P114,NA()),IF($E$4=2,IF(ISNUMBER(P115),P115,NA()),NA()))</x:f>
        <x:v>75513.6</x:v>
      </x:c>
      <x:c r="Q113" s="3"/>
    </x:row>
    <x:row r="114" ht="21" customHeight="1">
      <x:c r="A114" s="2"/>
      <x:c r="B114" s="2"/>
      <x:c r="C114" s="2" t="str">
        <x:v>Base</x:v>
      </x:c>
      <x:c r="D114" s="2"/>
      <x:c r="E114" s="3"/>
      <x:c r="F114" s="3"/>
      <x:c r="G114" s="3"/>
      <x:c r="H114" s="3"/>
      <x:c r="I114" s="3"/>
      <x:c r="J114" s="3"/>
      <x:c r="K114" s="3"/>
      <x:c r="L114" s="3"/>
      <x:c r="M114" s="20" t="n">
        <x:v>57614.08</x:v>
      </x:c>
      <x:c r="N114" s="20" t="n">
        <x:v>59130.24</x:v>
      </x:c>
      <x:c r="O114" s="20" t="n">
        <x:v>60646.4</x:v>
      </x:c>
      <x:c r="P114" s="20" t="n">
        <x:v>75513.6</x:v>
      </x:c>
      <x:c r="Q114" s="3"/>
    </x:row>
    <x:row r="115" ht="21" customHeight="1">
      <x:c r="A115" s="2"/>
      <x:c r="B115" s="2"/>
      <x:c r="C115" s="2" t="str">
        <x:v>Downside</x:v>
      </x:c>
      <x:c r="D115" s="2"/>
      <x:c r="E115" s="3"/>
      <x:c r="F115" s="3"/>
      <x:c r="G115" s="3"/>
      <x:c r="H115" s="3"/>
      <x:c r="I115" s="3"/>
      <x:c r="J115" s="3"/>
      <x:c r="K115" s="3"/>
      <x:c r="L115" s="3"/>
      <x:c r="M115" s="20" t="n">
        <x:v>44938.98</x:v>
      </x:c>
      <x:c r="N115" s="20" t="n">
        <x:v>46121.59</x:v>
      </x:c>
      <x:c r="O115" s="20" t="n">
        <x:v>47304.19</x:v>
      </x:c>
      <x:c r="P115" s="20" t="n">
        <x:v>58900.61</x:v>
      </x:c>
      <x:c r="Q115" s="3"/>
    </x:row>
    <x:row r="116" ht="21" customHeight="1">
      <x:c r="A116" s="2"/>
      <x:c r="B116" s="2"/>
      <x:c r="C116" s="32" t="str">
        <x:v>PS-04 Unbilled recoverability allowance — active</x:v>
      </x:c>
      <x:c r="D116" s="32"/>
      <x:c r="E116" s="65" t="n">
        <x:f>'Actual inputs'!E44</x:f>
        <x:v>0.14</x:v>
      </x:c>
      <x:c r="F116" s="65" t="n">
        <x:f>'Actual inputs'!F44</x:f>
        <x:v>0.14</x:v>
      </x:c>
      <x:c r="G116" s="65" t="n">
        <x:f>'Actual inputs'!G44</x:f>
        <x:v>0.14</x:v>
      </x:c>
      <x:c r="H116" s="65" t="n">
        <x:f>'Actual inputs'!H44</x:f>
        <x:v>0.14</x:v>
      </x:c>
      <x:c r="I116" s="65" t="n">
        <x:f>'Actual inputs'!I44</x:f>
        <x:v>0.14</x:v>
      </x:c>
      <x:c r="J116" s="65" t="n">
        <x:f>'Actual inputs'!J44</x:f>
        <x:v>0.14</x:v>
      </x:c>
      <x:c r="K116" s="65" t="n">
        <x:f>'Actual inputs'!K44</x:f>
        <x:v>0.14</x:v>
      </x:c>
      <x:c r="L116" s="65" t="n">
        <x:f>'Actual inputs'!L44</x:f>
        <x:v>0.14</x:v>
      </x:c>
      <x:c r="M116" s="38" t="n">
        <x:f>IF($E$4=1,IF(ISNUMBER(M117),M117,NA()),IF($E$4=2,IF(ISNUMBER(M118),M118,NA()),NA()))</x:f>
        <x:v>0.14</x:v>
      </x:c>
      <x:c r="N116" s="38" t="n">
        <x:f>IF($E$4=1,IF(ISNUMBER(N117),N117,NA()),IF($E$4=2,IF(ISNUMBER(N118),N118,NA()),NA()))</x:f>
        <x:v>0.14</x:v>
      </x:c>
      <x:c r="O116" s="38" t="n">
        <x:f>IF($E$4=1,IF(ISNUMBER(O117),O117,NA()),IF($E$4=2,IF(ISNUMBER(O118),O118,NA()),NA()))</x:f>
        <x:v>0.14</x:v>
      </x:c>
      <x:c r="P116" s="38" t="n">
        <x:f>IF($E$4=1,IF(ISNUMBER(P117),P117,NA()),IF($E$4=2,IF(ISNUMBER(P118),P118,NA()),NA()))</x:f>
        <x:v>0.14</x:v>
      </x:c>
      <x:c r="Q116" s="3"/>
    </x:row>
    <x:row r="117" ht="21" customHeight="1">
      <x:c r="A117" s="2"/>
      <x:c r="B117" s="2"/>
      <x:c r="C117" s="2" t="str">
        <x:v>Base</x:v>
      </x:c>
      <x:c r="D117" s="2"/>
      <x:c r="E117" s="39"/>
      <x:c r="F117" s="39"/>
      <x:c r="G117" s="39"/>
      <x:c r="H117" s="39"/>
      <x:c r="I117" s="39"/>
      <x:c r="J117" s="39"/>
      <x:c r="K117" s="39"/>
      <x:c r="L117" s="39"/>
      <x:c r="M117" s="21" t="n">
        <x:v>0.14</x:v>
      </x:c>
      <x:c r="N117" s="21" t="n">
        <x:v>0.14</x:v>
      </x:c>
      <x:c r="O117" s="21" t="n">
        <x:v>0.14</x:v>
      </x:c>
      <x:c r="P117" s="21" t="n">
        <x:v>0.14</x:v>
      </x:c>
      <x:c r="Q117" s="3"/>
    </x:row>
    <x:row r="118" ht="21" customHeight="1">
      <x:c r="A118" s="2"/>
      <x:c r="B118" s="2"/>
      <x:c r="C118" s="2" t="str">
        <x:v>Downside</x:v>
      </x:c>
      <x:c r="D118" s="2"/>
      <x:c r="E118" s="39"/>
      <x:c r="F118" s="39"/>
      <x:c r="G118" s="39"/>
      <x:c r="H118" s="39"/>
      <x:c r="I118" s="39"/>
      <x:c r="J118" s="39"/>
      <x:c r="K118" s="39"/>
      <x:c r="L118" s="39"/>
      <x:c r="M118" s="21" t="n">
        <x:v>0.26</x:v>
      </x:c>
      <x:c r="N118" s="21" t="n">
        <x:v>0.26</x:v>
      </x:c>
      <x:c r="O118" s="21" t="n">
        <x:v>0.26</x:v>
      </x:c>
      <x:c r="P118" s="21" t="n">
        <x:v>0.26</x:v>
      </x:c>
      <x:c r="Q118" s="3"/>
    </x:row>
    <x:row r="119" ht="21" customHeight="1">
      <x:c r="A119" s="2"/>
      <x:c r="B119" s="2"/>
      <x:c r="C119" s="32" t="str">
        <x:v>PS-05 Recorded chargeable hours — active</x:v>
      </x:c>
      <x:c r="D119" s="32"/>
      <x:c r="E119" s="64" t="n">
        <x:f>'Actual inputs'!E45</x:f>
        <x:v>420</x:v>
      </x:c>
      <x:c r="F119" s="64" t="n">
        <x:f>'Actual inputs'!F45</x:f>
        <x:v>430</x:v>
      </x:c>
      <x:c r="G119" s="64" t="n">
        <x:f>'Actual inputs'!G45</x:f>
        <x:v>430</x:v>
      </x:c>
      <x:c r="H119" s="64" t="n">
        <x:f>'Actual inputs'!H45</x:f>
        <x:v>440</x:v>
      </x:c>
      <x:c r="I119" s="64" t="n">
        <x:f>'Actual inputs'!I45</x:f>
        <x:v>440</x:v>
      </x:c>
      <x:c r="J119" s="64" t="n">
        <x:f>'Actual inputs'!J45</x:f>
        <x:v>450</x:v>
      </x:c>
      <x:c r="K119" s="64" t="n">
        <x:f>'Actual inputs'!K45</x:f>
        <x:v>450</x:v>
      </x:c>
      <x:c r="L119" s="64" t="n">
        <x:f>'Actual inputs'!L45</x:f>
        <x:v>460</x:v>
      </x:c>
      <x:c r="M119" s="35" t="n">
        <x:f>IF($E$4=1,IF(ISNUMBER(M120),M120,NA()),IF($E$4=2,IF(ISNUMBER(M121),M121,NA()),NA()))</x:f>
        <x:v>470</x:v>
      </x:c>
      <x:c r="N119" s="35" t="n">
        <x:f>IF($E$4=1,IF(ISNUMBER(N120),N120,NA()),IF($E$4=2,IF(ISNUMBER(N121),N121,NA()),NA()))</x:f>
        <x:v>470</x:v>
      </x:c>
      <x:c r="O119" s="35" t="n">
        <x:f>IF($E$4=1,IF(ISNUMBER(O120),O120,NA()),IF($E$4=2,IF(ISNUMBER(O121),O121,NA()),NA()))</x:f>
        <x:v>480</x:v>
      </x:c>
      <x:c r="P119" s="35" t="n">
        <x:f>IF($E$4=1,IF(ISNUMBER(P120),P120,NA()),IF($E$4=2,IF(ISNUMBER(P121),P121,NA()),NA()))</x:f>
        <x:v>480</x:v>
      </x:c>
      <x:c r="Q119" s="3"/>
    </x:row>
    <x:row r="120" ht="21" customHeight="1">
      <x:c r="A120" s="2"/>
      <x:c r="B120" s="2"/>
      <x:c r="C120" s="2" t="str">
        <x:v>Base</x:v>
      </x:c>
      <x:c r="D120" s="2"/>
      <x:c r="E120" s="36"/>
      <x:c r="F120" s="36"/>
      <x:c r="G120" s="36"/>
      <x:c r="H120" s="36"/>
      <x:c r="I120" s="36"/>
      <x:c r="J120" s="36"/>
      <x:c r="K120" s="36"/>
      <x:c r="L120" s="36"/>
      <x:c r="M120" s="37" t="n">
        <x:v>470</x:v>
      </x:c>
      <x:c r="N120" s="37" t="n">
        <x:v>470</x:v>
      </x:c>
      <x:c r="O120" s="37" t="n">
        <x:v>480</x:v>
      </x:c>
      <x:c r="P120" s="37" t="n">
        <x:v>480</x:v>
      </x:c>
      <x:c r="Q120" s="3"/>
    </x:row>
    <x:row r="121" ht="21" customHeight="1">
      <x:c r="A121" s="2"/>
      <x:c r="B121" s="2"/>
      <x:c r="C121" s="2" t="str">
        <x:v>Downside</x:v>
      </x:c>
      <x:c r="D121" s="2"/>
      <x:c r="E121" s="36"/>
      <x:c r="F121" s="36"/>
      <x:c r="G121" s="36"/>
      <x:c r="H121" s="36"/>
      <x:c r="I121" s="36"/>
      <x:c r="J121" s="36"/>
      <x:c r="K121" s="36"/>
      <x:c r="L121" s="36"/>
      <x:c r="M121" s="37" t="n">
        <x:v>413.6</x:v>
      </x:c>
      <x:c r="N121" s="37" t="n">
        <x:v>413.6</x:v>
      </x:c>
      <x:c r="O121" s="37" t="n">
        <x:v>422.4</x:v>
      </x:c>
      <x:c r="P121" s="37" t="n">
        <x:v>422.4</x:v>
      </x:c>
      <x:c r="Q121" s="3"/>
    </x:row>
    <x:row r="122" ht="21" customHeight="1">
      <x:c r="A122" s="2"/>
      <x:c r="B122" s="2"/>
      <x:c r="C122" s="32" t="str">
        <x:v>PS-05 Contract billing rate per hour — active</x:v>
      </x:c>
      <x:c r="D122" s="32"/>
      <x:c r="E122" s="63" t="n">
        <x:f>'Actual inputs'!E46</x:f>
        <x:v>110</x:v>
      </x:c>
      <x:c r="F122" s="63" t="n">
        <x:f>'Actual inputs'!F46</x:f>
        <x:v>110</x:v>
      </x:c>
      <x:c r="G122" s="63" t="n">
        <x:f>'Actual inputs'!G46</x:f>
        <x:v>110</x:v>
      </x:c>
      <x:c r="H122" s="63" t="n">
        <x:f>'Actual inputs'!H46</x:f>
        <x:v>110</x:v>
      </x:c>
      <x:c r="I122" s="63" t="n">
        <x:f>'Actual inputs'!I46</x:f>
        <x:v>110</x:v>
      </x:c>
      <x:c r="J122" s="63" t="n">
        <x:f>'Actual inputs'!J46</x:f>
        <x:v>110</x:v>
      </x:c>
      <x:c r="K122" s="63" t="n">
        <x:f>'Actual inputs'!K46</x:f>
        <x:v>110</x:v>
      </x:c>
      <x:c r="L122" s="63" t="n">
        <x:f>'Actual inputs'!L46</x:f>
        <x:v>110</x:v>
      </x:c>
      <x:c r="M122" s="34" t="n">
        <x:f>IF($E$4=1,IF(ISNUMBER(M123),M123,NA()),IF($E$4=2,IF(ISNUMBER(M124),M124,NA()),NA()))</x:f>
        <x:v>110</x:v>
      </x:c>
      <x:c r="N122" s="34" t="n">
        <x:f>IF($E$4=1,IF(ISNUMBER(N123),N123,NA()),IF($E$4=2,IF(ISNUMBER(N124),N124,NA()),NA()))</x:f>
        <x:v>110</x:v>
      </x:c>
      <x:c r="O122" s="34" t="n">
        <x:f>IF($E$4=1,IF(ISNUMBER(O123),O123,NA()),IF($E$4=2,IF(ISNUMBER(O124),O124,NA()),NA()))</x:f>
        <x:v>110</x:v>
      </x:c>
      <x:c r="P122" s="34" t="n">
        <x:f>IF($E$4=1,IF(ISNUMBER(P123),P123,NA()),IF($E$4=2,IF(ISNUMBER(P124),P124,NA()),NA()))</x:f>
        <x:v>110</x:v>
      </x:c>
      <x:c r="Q122" s="3"/>
    </x:row>
    <x:row r="123" ht="21" customHeight="1">
      <x:c r="A123" s="2"/>
      <x:c r="B123" s="2"/>
      <x:c r="C123" s="2" t="str">
        <x:v>Base</x:v>
      </x:c>
      <x:c r="D123" s="2"/>
      <x:c r="E123" s="3"/>
      <x:c r="F123" s="3"/>
      <x:c r="G123" s="3"/>
      <x:c r="H123" s="3"/>
      <x:c r="I123" s="3"/>
      <x:c r="J123" s="3"/>
      <x:c r="K123" s="3"/>
      <x:c r="L123" s="3"/>
      <x:c r="M123" s="20" t="n">
        <x:v>110</x:v>
      </x:c>
      <x:c r="N123" s="20" t="n">
        <x:v>110</x:v>
      </x:c>
      <x:c r="O123" s="20" t="n">
        <x:v>110</x:v>
      </x:c>
      <x:c r="P123" s="20" t="n">
        <x:v>110</x:v>
      </x:c>
      <x:c r="Q123" s="3"/>
    </x:row>
    <x:row r="124" ht="21" customHeight="1">
      <x:c r="A124" s="2"/>
      <x:c r="B124" s="2"/>
      <x:c r="C124" s="2" t="str">
        <x:v>Downside</x:v>
      </x:c>
      <x:c r="D124" s="2"/>
      <x:c r="E124" s="3"/>
      <x:c r="F124" s="3"/>
      <x:c r="G124" s="3"/>
      <x:c r="H124" s="3"/>
      <x:c r="I124" s="3"/>
      <x:c r="J124" s="3"/>
      <x:c r="K124" s="3"/>
      <x:c r="L124" s="3"/>
      <x:c r="M124" s="20" t="n">
        <x:v>110</x:v>
      </x:c>
      <x:c r="N124" s="20" t="n">
        <x:v>110</x:v>
      </x:c>
      <x:c r="O124" s="20" t="n">
        <x:v>110</x:v>
      </x:c>
      <x:c r="P124" s="20" t="n">
        <x:v>110</x:v>
      </x:c>
      <x:c r="Q124" s="3"/>
    </x:row>
    <x:row r="125" ht="21" customHeight="1">
      <x:c r="A125" s="2"/>
      <x:c r="B125" s="2"/>
      <x:c r="C125" s="32" t="str">
        <x:v>PS-05 Realisation of chargeable value — active</x:v>
      </x:c>
      <x:c r="D125" s="32"/>
      <x:c r="E125" s="65" t="n">
        <x:f>'Actual inputs'!E47</x:f>
        <x:v>0.95</x:v>
      </x:c>
      <x:c r="F125" s="65" t="n">
        <x:f>'Actual inputs'!F47</x:f>
        <x:v>0.95</x:v>
      </x:c>
      <x:c r="G125" s="65" t="n">
        <x:f>'Actual inputs'!G47</x:f>
        <x:v>0.95</x:v>
      </x:c>
      <x:c r="H125" s="65" t="n">
        <x:f>'Actual inputs'!H47</x:f>
        <x:v>0.95</x:v>
      </x:c>
      <x:c r="I125" s="65" t="n">
        <x:f>'Actual inputs'!I47</x:f>
        <x:v>0.95</x:v>
      </x:c>
      <x:c r="J125" s="65" t="n">
        <x:f>'Actual inputs'!J47</x:f>
        <x:v>0.95</x:v>
      </x:c>
      <x:c r="K125" s="65" t="n">
        <x:f>'Actual inputs'!K47</x:f>
        <x:v>0.95</x:v>
      </x:c>
      <x:c r="L125" s="65" t="n">
        <x:f>'Actual inputs'!L47</x:f>
        <x:v>0.95</x:v>
      </x:c>
      <x:c r="M125" s="38" t="n">
        <x:f>IF($E$4=1,IF(ISNUMBER(M126),M126,NA()),IF($E$4=2,IF(ISNUMBER(M127),M127,NA()),NA()))</x:f>
        <x:v>0.95</x:v>
      </x:c>
      <x:c r="N125" s="38" t="n">
        <x:f>IF($E$4=1,IF(ISNUMBER(N126),N126,NA()),IF($E$4=2,IF(ISNUMBER(N127),N127,NA()),NA()))</x:f>
        <x:v>0.95</x:v>
      </x:c>
      <x:c r="O125" s="38" t="n">
        <x:f>IF($E$4=1,IF(ISNUMBER(O126),O126,NA()),IF($E$4=2,IF(ISNUMBER(O127),O127,NA()),NA()))</x:f>
        <x:v>0.95</x:v>
      </x:c>
      <x:c r="P125" s="38" t="n">
        <x:f>IF($E$4=1,IF(ISNUMBER(P126),P126,NA()),IF($E$4=2,IF(ISNUMBER(P127),P127,NA()),NA()))</x:f>
        <x:v>0.95</x:v>
      </x:c>
      <x:c r="Q125" s="3"/>
    </x:row>
    <x:row r="126" ht="21" customHeight="1">
      <x:c r="A126" s="2"/>
      <x:c r="B126" s="2"/>
      <x:c r="C126" s="2" t="str">
        <x:v>Base</x:v>
      </x:c>
      <x:c r="D126" s="2"/>
      <x:c r="E126" s="39"/>
      <x:c r="F126" s="39"/>
      <x:c r="G126" s="39"/>
      <x:c r="H126" s="39"/>
      <x:c r="I126" s="39"/>
      <x:c r="J126" s="39"/>
      <x:c r="K126" s="39"/>
      <x:c r="L126" s="39"/>
      <x:c r="M126" s="21" t="n">
        <x:v>0.95</x:v>
      </x:c>
      <x:c r="N126" s="21" t="n">
        <x:v>0.95</x:v>
      </x:c>
      <x:c r="O126" s="21" t="n">
        <x:v>0.95</x:v>
      </x:c>
      <x:c r="P126" s="21" t="n">
        <x:v>0.95</x:v>
      </x:c>
      <x:c r="Q126" s="3"/>
    </x:row>
    <x:row r="127" ht="21" customHeight="1">
      <x:c r="A127" s="2"/>
      <x:c r="B127" s="2"/>
      <x:c r="C127" s="2" t="str">
        <x:v>Downside</x:v>
      </x:c>
      <x:c r="D127" s="2"/>
      <x:c r="E127" s="39"/>
      <x:c r="F127" s="39"/>
      <x:c r="G127" s="39"/>
      <x:c r="H127" s="39"/>
      <x:c r="I127" s="39"/>
      <x:c r="J127" s="39"/>
      <x:c r="K127" s="39"/>
      <x:c r="L127" s="39"/>
      <x:c r="M127" s="21" t="n">
        <x:v>0.8949999999999999</x:v>
      </x:c>
      <x:c r="N127" s="21" t="n">
        <x:v>0.8949999999999999</x:v>
      </x:c>
      <x:c r="O127" s="21" t="n">
        <x:v>0.8949999999999999</x:v>
      </x:c>
      <x:c r="P127" s="21" t="n">
        <x:v>0.8949999999999999</x:v>
      </x:c>
      <x:c r="Q127" s="3"/>
    </x:row>
    <x:row r="128" ht="21" customHeight="1">
      <x:c r="A128" s="2"/>
      <x:c r="B128" s="2"/>
      <x:c r="C128" s="32" t="str">
        <x:v>PS-05 Invoices issued — active</x:v>
      </x:c>
      <x:c r="D128" s="32"/>
      <x:c r="E128" s="63" t="n">
        <x:f>'Actual inputs'!E48</x:f>
        <x:v>39501</x:v>
      </x:c>
      <x:c r="F128" s="63" t="n">
        <x:f>'Actual inputs'!F48</x:f>
        <x:v>40441.5</x:v>
      </x:c>
      <x:c r="G128" s="63" t="n">
        <x:f>'Actual inputs'!G48</x:f>
        <x:v>40441.5</x:v>
      </x:c>
      <x:c r="H128" s="63" t="n">
        <x:f>'Actual inputs'!H48</x:f>
        <x:v>41382</x:v>
      </x:c>
      <x:c r="I128" s="63" t="n">
        <x:f>'Actual inputs'!I48</x:f>
        <x:v>41382</x:v>
      </x:c>
      <x:c r="J128" s="63" t="n">
        <x:f>'Actual inputs'!J48</x:f>
        <x:v>42322.5</x:v>
      </x:c>
      <x:c r="K128" s="63" t="n">
        <x:f>'Actual inputs'!K48</x:f>
        <x:v>42322.5</x:v>
      </x:c>
      <x:c r="L128" s="63" t="n">
        <x:f>'Actual inputs'!L48</x:f>
        <x:v>43263</x:v>
      </x:c>
      <x:c r="M128" s="34" t="n">
        <x:f>IF($E$4=1,IF(ISNUMBER(M129),M129,NA()),IF($E$4=2,IF(ISNUMBER(M130),M130,NA()),NA()))</x:f>
        <x:v>50588.45</x:v>
      </x:c>
      <x:c r="N128" s="34" t="n">
        <x:f>IF($E$4=1,IF(ISNUMBER(N129),N129,NA()),IF($E$4=2,IF(ISNUMBER(N130),N130,NA()),NA()))</x:f>
        <x:v>50588.45</x:v>
      </x:c>
      <x:c r="O128" s="34" t="n">
        <x:f>IF($E$4=1,IF(ISNUMBER(O129),O129,NA()),IF($E$4=2,IF(ISNUMBER(O130),O130,NA()),NA()))</x:f>
        <x:v>51664.8</x:v>
      </x:c>
      <x:c r="P128" s="34" t="n">
        <x:f>IF($E$4=1,IF(ISNUMBER(P129),P129,NA()),IF($E$4=2,IF(ISNUMBER(P130),P130,NA()),NA()))</x:f>
        <x:v>67716</x:v>
      </x:c>
      <x:c r="Q128" s="3"/>
    </x:row>
    <x:row r="129" ht="21" customHeight="1">
      <x:c r="A129" s="2"/>
      <x:c r="B129" s="2"/>
      <x:c r="C129" s="2" t="str">
        <x:v>Base</x:v>
      </x:c>
      <x:c r="D129" s="2"/>
      <x:c r="E129" s="3"/>
      <x:c r="F129" s="3"/>
      <x:c r="G129" s="3"/>
      <x:c r="H129" s="3"/>
      <x:c r="I129" s="3"/>
      <x:c r="J129" s="3"/>
      <x:c r="K129" s="3"/>
      <x:c r="L129" s="3"/>
      <x:c r="M129" s="20" t="n">
        <x:v>50588.45</x:v>
      </x:c>
      <x:c r="N129" s="20" t="n">
        <x:v>50588.45</x:v>
      </x:c>
      <x:c r="O129" s="20" t="n">
        <x:v>51664.8</x:v>
      </x:c>
      <x:c r="P129" s="20" t="n">
        <x:v>67716</x:v>
      </x:c>
      <x:c r="Q129" s="3"/>
    </x:row>
    <x:row r="130" ht="21" customHeight="1">
      <x:c r="A130" s="2"/>
      <x:c r="B130" s="2"/>
      <x:c r="C130" s="2" t="str">
        <x:v>Downside</x:v>
      </x:c>
      <x:c r="D130" s="2"/>
      <x:c r="E130" s="3"/>
      <x:c r="F130" s="3"/>
      <x:c r="G130" s="3"/>
      <x:c r="H130" s="3"/>
      <x:c r="I130" s="3"/>
      <x:c r="J130" s="3"/>
      <x:c r="K130" s="3"/>
      <x:c r="L130" s="3"/>
      <x:c r="M130" s="20" t="n">
        <x:v>39458.99</x:v>
      </x:c>
      <x:c r="N130" s="20" t="n">
        <x:v>39458.99</x:v>
      </x:c>
      <x:c r="O130" s="20" t="n">
        <x:v>40298.54</x:v>
      </x:c>
      <x:c r="P130" s="20" t="n">
        <x:v>52818.48</x:v>
      </x:c>
      <x:c r="Q130" s="3"/>
    </x:row>
    <x:row r="131" ht="21" customHeight="1">
      <x:c r="A131" s="2"/>
      <x:c r="B131" s="2"/>
      <x:c r="C131" s="32" t="str">
        <x:v>PS-05 Unbilled recoverability allowance — active</x:v>
      </x:c>
      <x:c r="D131" s="32"/>
      <x:c r="E131" s="65" t="n">
        <x:f>'Actual inputs'!E49</x:f>
        <x:v>0.045</x:v>
      </x:c>
      <x:c r="F131" s="65" t="n">
        <x:f>'Actual inputs'!F49</x:f>
        <x:v>0.045</x:v>
      </x:c>
      <x:c r="G131" s="65" t="n">
        <x:f>'Actual inputs'!G49</x:f>
        <x:v>0.045</x:v>
      </x:c>
      <x:c r="H131" s="65" t="n">
        <x:f>'Actual inputs'!H49</x:f>
        <x:v>0.045</x:v>
      </x:c>
      <x:c r="I131" s="65" t="n">
        <x:f>'Actual inputs'!I49</x:f>
        <x:v>0.045</x:v>
      </x:c>
      <x:c r="J131" s="65" t="n">
        <x:f>'Actual inputs'!J49</x:f>
        <x:v>0.045</x:v>
      </x:c>
      <x:c r="K131" s="65" t="n">
        <x:f>'Actual inputs'!K49</x:f>
        <x:v>0.045</x:v>
      </x:c>
      <x:c r="L131" s="65" t="n">
        <x:f>'Actual inputs'!L49</x:f>
        <x:v>0.045</x:v>
      </x:c>
      <x:c r="M131" s="38" t="n">
        <x:f>IF($E$4=1,IF(ISNUMBER(M132),M132,NA()),IF($E$4=2,IF(ISNUMBER(M133),M133,NA()),NA()))</x:f>
        <x:v>0.045</x:v>
      </x:c>
      <x:c r="N131" s="38" t="n">
        <x:f>IF($E$4=1,IF(ISNUMBER(N132),N132,NA()),IF($E$4=2,IF(ISNUMBER(N133),N133,NA()),NA()))</x:f>
        <x:v>0.045</x:v>
      </x:c>
      <x:c r="O131" s="38" t="n">
        <x:f>IF($E$4=1,IF(ISNUMBER(O132),O132,NA()),IF($E$4=2,IF(ISNUMBER(O133),O133,NA()),NA()))</x:f>
        <x:v>0.045</x:v>
      </x:c>
      <x:c r="P131" s="38" t="n">
        <x:f>IF($E$4=1,IF(ISNUMBER(P132),P132,NA()),IF($E$4=2,IF(ISNUMBER(P133),P133,NA()),NA()))</x:f>
        <x:v>0.045</x:v>
      </x:c>
      <x:c r="Q131" s="3"/>
    </x:row>
    <x:row r="132" ht="21" customHeight="1">
      <x:c r="A132" s="2"/>
      <x:c r="B132" s="2"/>
      <x:c r="C132" s="2" t="str">
        <x:v>Base</x:v>
      </x:c>
      <x:c r="D132" s="2"/>
      <x:c r="E132" s="39"/>
      <x:c r="F132" s="39"/>
      <x:c r="G132" s="39"/>
      <x:c r="H132" s="39"/>
      <x:c r="I132" s="39"/>
      <x:c r="J132" s="39"/>
      <x:c r="K132" s="39"/>
      <x:c r="L132" s="39"/>
      <x:c r="M132" s="21" t="n">
        <x:v>0.045</x:v>
      </x:c>
      <x:c r="N132" s="21" t="n">
        <x:v>0.045</x:v>
      </x:c>
      <x:c r="O132" s="21" t="n">
        <x:v>0.045</x:v>
      </x:c>
      <x:c r="P132" s="21" t="n">
        <x:v>0.045</x:v>
      </x:c>
      <x:c r="Q132" s="3"/>
    </x:row>
    <x:row r="133" ht="21" customHeight="1">
      <x:c r="A133" s="2"/>
      <x:c r="B133" s="2"/>
      <x:c r="C133" s="2" t="str">
        <x:v>Downside</x:v>
      </x:c>
      <x:c r="D133" s="2"/>
      <x:c r="E133" s="39"/>
      <x:c r="F133" s="39"/>
      <x:c r="G133" s="39"/>
      <x:c r="H133" s="39"/>
      <x:c r="I133" s="39"/>
      <x:c r="J133" s="39"/>
      <x:c r="K133" s="39"/>
      <x:c r="L133" s="39"/>
      <x:c r="M133" s="21" t="n">
        <x:v>0.16499999999999998</x:v>
      </x:c>
      <x:c r="N133" s="21" t="n">
        <x:v>0.16499999999999998</x:v>
      </x:c>
      <x:c r="O133" s="21" t="n">
        <x:v>0.16499999999999998</x:v>
      </x:c>
      <x:c r="P133" s="21" t="n">
        <x:v>0.16499999999999998</x:v>
      </x:c>
      <x:c r="Q133" s="3"/>
    </x:row>
    <x:row r="134" ht="21" customHeight="1">
      <x:c r="A134" s="2"/>
      <x:c r="B134" s="2"/>
      <x:c r="C134" s="32" t="str">
        <x:v>PS-06 Recorded chargeable hours — active</x:v>
      </x:c>
      <x:c r="D134" s="32"/>
      <x:c r="E134" s="64" t="n">
        <x:f>'Actual inputs'!E50</x:f>
        <x:v>280</x:v>
      </x:c>
      <x:c r="F134" s="64" t="n">
        <x:f>'Actual inputs'!F50</x:f>
        <x:v>290</x:v>
      </x:c>
      <x:c r="G134" s="64" t="n">
        <x:f>'Actual inputs'!G50</x:f>
        <x:v>300</x:v>
      </x:c>
      <x:c r="H134" s="64" t="n">
        <x:f>'Actual inputs'!H50</x:f>
        <x:v>300</x:v>
      </x:c>
      <x:c r="I134" s="64" t="n">
        <x:f>'Actual inputs'!I50</x:f>
        <x:v>310</x:v>
      </x:c>
      <x:c r="J134" s="64" t="n">
        <x:f>'Actual inputs'!J50</x:f>
        <x:v>320</x:v>
      </x:c>
      <x:c r="K134" s="64" t="n">
        <x:f>'Actual inputs'!K50</x:f>
        <x:v>320</x:v>
      </x:c>
      <x:c r="L134" s="64" t="n">
        <x:f>'Actual inputs'!L50</x:f>
        <x:v>330</x:v>
      </x:c>
      <x:c r="M134" s="35" t="n">
        <x:f>IF($E$4=1,IF(ISNUMBER(M135),M135,NA()),IF($E$4=2,IF(ISNUMBER(M136),M136,NA()),NA()))</x:f>
        <x:v>340</x:v>
      </x:c>
      <x:c r="N134" s="35" t="n">
        <x:f>IF($E$4=1,IF(ISNUMBER(N135),N135,NA()),IF($E$4=2,IF(ISNUMBER(N136),N136,NA()),NA()))</x:f>
        <x:v>340</x:v>
      </x:c>
      <x:c r="O134" s="35" t="n">
        <x:f>IF($E$4=1,IF(ISNUMBER(O135),O135,NA()),IF($E$4=2,IF(ISNUMBER(O136),O136,NA()),NA()))</x:f>
        <x:v>350</x:v>
      </x:c>
      <x:c r="P134" s="35" t="n">
        <x:f>IF($E$4=1,IF(ISNUMBER(P135),P135,NA()),IF($E$4=2,IF(ISNUMBER(P136),P136,NA()),NA()))</x:f>
        <x:v>350</x:v>
      </x:c>
      <x:c r="Q134" s="3"/>
    </x:row>
    <x:row r="135" ht="21" customHeight="1">
      <x:c r="A135" s="2"/>
      <x:c r="B135" s="2"/>
      <x:c r="C135" s="2" t="str">
        <x:v>Base</x:v>
      </x:c>
      <x:c r="D135" s="2"/>
      <x:c r="E135" s="36"/>
      <x:c r="F135" s="36"/>
      <x:c r="G135" s="36"/>
      <x:c r="H135" s="36"/>
      <x:c r="I135" s="36"/>
      <x:c r="J135" s="36"/>
      <x:c r="K135" s="36"/>
      <x:c r="L135" s="36"/>
      <x:c r="M135" s="37" t="n">
        <x:v>340</x:v>
      </x:c>
      <x:c r="N135" s="37" t="n">
        <x:v>340</x:v>
      </x:c>
      <x:c r="O135" s="37" t="n">
        <x:v>350</x:v>
      </x:c>
      <x:c r="P135" s="37" t="n">
        <x:v>350</x:v>
      </x:c>
      <x:c r="Q135" s="3"/>
    </x:row>
    <x:row r="136" ht="21" customHeight="1">
      <x:c r="A136" s="2"/>
      <x:c r="B136" s="2"/>
      <x:c r="C136" s="2" t="str">
        <x:v>Downside</x:v>
      </x:c>
      <x:c r="D136" s="2"/>
      <x:c r="E136" s="36"/>
      <x:c r="F136" s="36"/>
      <x:c r="G136" s="36"/>
      <x:c r="H136" s="36"/>
      <x:c r="I136" s="36"/>
      <x:c r="J136" s="36"/>
      <x:c r="K136" s="36"/>
      <x:c r="L136" s="36"/>
      <x:c r="M136" s="37" t="n">
        <x:v>299.2</x:v>
      </x:c>
      <x:c r="N136" s="37" t="n">
        <x:v>299.2</x:v>
      </x:c>
      <x:c r="O136" s="37" t="n">
        <x:v>308</x:v>
      </x:c>
      <x:c r="P136" s="37" t="n">
        <x:v>308</x:v>
      </x:c>
      <x:c r="Q136" s="3"/>
    </x:row>
    <x:row r="137" ht="21" customHeight="1">
      <x:c r="A137" s="2"/>
      <x:c r="B137" s="2"/>
      <x:c r="C137" s="32" t="str">
        <x:v>PS-06 Contract billing rate per hour — active</x:v>
      </x:c>
      <x:c r="D137" s="32"/>
      <x:c r="E137" s="63" t="n">
        <x:f>'Actual inputs'!E51</x:f>
        <x:v>135</x:v>
      </x:c>
      <x:c r="F137" s="63" t="n">
        <x:f>'Actual inputs'!F51</x:f>
        <x:v>135</x:v>
      </x:c>
      <x:c r="G137" s="63" t="n">
        <x:f>'Actual inputs'!G51</x:f>
        <x:v>135</x:v>
      </x:c>
      <x:c r="H137" s="63" t="n">
        <x:f>'Actual inputs'!H51</x:f>
        <x:v>135</x:v>
      </x:c>
      <x:c r="I137" s="63" t="n">
        <x:f>'Actual inputs'!I51</x:f>
        <x:v>135</x:v>
      </x:c>
      <x:c r="J137" s="63" t="n">
        <x:f>'Actual inputs'!J51</x:f>
        <x:v>135</x:v>
      </x:c>
      <x:c r="K137" s="63" t="n">
        <x:f>'Actual inputs'!K51</x:f>
        <x:v>135</x:v>
      </x:c>
      <x:c r="L137" s="63" t="n">
        <x:f>'Actual inputs'!L51</x:f>
        <x:v>135</x:v>
      </x:c>
      <x:c r="M137" s="34" t="n">
        <x:f>IF($E$4=1,IF(ISNUMBER(M138),M138,NA()),IF($E$4=2,IF(ISNUMBER(M139),M139,NA()),NA()))</x:f>
        <x:v>135</x:v>
      </x:c>
      <x:c r="N137" s="34" t="n">
        <x:f>IF($E$4=1,IF(ISNUMBER(N138),N138,NA()),IF($E$4=2,IF(ISNUMBER(N139),N139,NA()),NA()))</x:f>
        <x:v>135</x:v>
      </x:c>
      <x:c r="O137" s="34" t="n">
        <x:f>IF($E$4=1,IF(ISNUMBER(O138),O138,NA()),IF($E$4=2,IF(ISNUMBER(O139),O139,NA()),NA()))</x:f>
        <x:v>135</x:v>
      </x:c>
      <x:c r="P137" s="34" t="n">
        <x:f>IF($E$4=1,IF(ISNUMBER(P138),P138,NA()),IF($E$4=2,IF(ISNUMBER(P139),P139,NA()),NA()))</x:f>
        <x:v>135</x:v>
      </x:c>
      <x:c r="Q137" s="3"/>
    </x:row>
    <x:row r="138" ht="21" customHeight="1">
      <x:c r="A138" s="2"/>
      <x:c r="B138" s="2"/>
      <x:c r="C138" s="2" t="str">
        <x:v>Base</x:v>
      </x:c>
      <x:c r="D138" s="2"/>
      <x:c r="E138" s="3"/>
      <x:c r="F138" s="3"/>
      <x:c r="G138" s="3"/>
      <x:c r="H138" s="3"/>
      <x:c r="I138" s="3"/>
      <x:c r="J138" s="3"/>
      <x:c r="K138" s="3"/>
      <x:c r="L138" s="3"/>
      <x:c r="M138" s="20" t="n">
        <x:v>135</x:v>
      </x:c>
      <x:c r="N138" s="20" t="n">
        <x:v>135</x:v>
      </x:c>
      <x:c r="O138" s="20" t="n">
        <x:v>135</x:v>
      </x:c>
      <x:c r="P138" s="20" t="n">
        <x:v>135</x:v>
      </x:c>
      <x:c r="Q138" s="3"/>
    </x:row>
    <x:row r="139" ht="21" customHeight="1">
      <x:c r="A139" s="2"/>
      <x:c r="B139" s="2"/>
      <x:c r="C139" s="2" t="str">
        <x:v>Downside</x:v>
      </x:c>
      <x:c r="D139" s="2"/>
      <x:c r="E139" s="3"/>
      <x:c r="F139" s="3"/>
      <x:c r="G139" s="3"/>
      <x:c r="H139" s="3"/>
      <x:c r="I139" s="3"/>
      <x:c r="J139" s="3"/>
      <x:c r="K139" s="3"/>
      <x:c r="L139" s="3"/>
      <x:c r="M139" s="20" t="n">
        <x:v>135</x:v>
      </x:c>
      <x:c r="N139" s="20" t="n">
        <x:v>135</x:v>
      </x:c>
      <x:c r="O139" s="20" t="n">
        <x:v>135</x:v>
      </x:c>
      <x:c r="P139" s="20" t="n">
        <x:v>135</x:v>
      </x:c>
      <x:c r="Q139" s="3"/>
    </x:row>
    <x:row r="140" ht="21" customHeight="1">
      <x:c r="A140" s="2"/>
      <x:c r="B140" s="2"/>
      <x:c r="C140" s="32" t="str">
        <x:v>PS-06 Realisation of chargeable value — active</x:v>
      </x:c>
      <x:c r="D140" s="32"/>
      <x:c r="E140" s="65" t="n">
        <x:f>'Actual inputs'!E52</x:f>
        <x:v>0.93</x:v>
      </x:c>
      <x:c r="F140" s="65" t="n">
        <x:f>'Actual inputs'!F52</x:f>
        <x:v>0.93</x:v>
      </x:c>
      <x:c r="G140" s="65" t="n">
        <x:f>'Actual inputs'!G52</x:f>
        <x:v>0.93</x:v>
      </x:c>
      <x:c r="H140" s="65" t="n">
        <x:f>'Actual inputs'!H52</x:f>
        <x:v>0.93</x:v>
      </x:c>
      <x:c r="I140" s="65" t="n">
        <x:f>'Actual inputs'!I52</x:f>
        <x:v>0.93</x:v>
      </x:c>
      <x:c r="J140" s="65" t="n">
        <x:f>'Actual inputs'!J52</x:f>
        <x:v>0.93</x:v>
      </x:c>
      <x:c r="K140" s="65" t="n">
        <x:f>'Actual inputs'!K52</x:f>
        <x:v>0.93</x:v>
      </x:c>
      <x:c r="L140" s="65" t="n">
        <x:f>'Actual inputs'!L52</x:f>
        <x:v>0.93</x:v>
      </x:c>
      <x:c r="M140" s="38" t="n">
        <x:f>IF($E$4=1,IF(ISNUMBER(M141),M141,NA()),IF($E$4=2,IF(ISNUMBER(M142),M142,NA()),NA()))</x:f>
        <x:v>0.93</x:v>
      </x:c>
      <x:c r="N140" s="38" t="n">
        <x:f>IF($E$4=1,IF(ISNUMBER(N141),N141,NA()),IF($E$4=2,IF(ISNUMBER(N142),N142,NA()),NA()))</x:f>
        <x:v>0.93</x:v>
      </x:c>
      <x:c r="O140" s="38" t="n">
        <x:f>IF($E$4=1,IF(ISNUMBER(O141),O141,NA()),IF($E$4=2,IF(ISNUMBER(O142),O142,NA()),NA()))</x:f>
        <x:v>0.93</x:v>
      </x:c>
      <x:c r="P140" s="38" t="n">
        <x:f>IF($E$4=1,IF(ISNUMBER(P141),P141,NA()),IF($E$4=2,IF(ISNUMBER(P142),P142,NA()),NA()))</x:f>
        <x:v>0.93</x:v>
      </x:c>
      <x:c r="Q140" s="3"/>
    </x:row>
    <x:row r="141" ht="21" customHeight="1">
      <x:c r="A141" s="2"/>
      <x:c r="B141" s="2"/>
      <x:c r="C141" s="2" t="str">
        <x:v>Base</x:v>
      </x:c>
      <x:c r="D141" s="2"/>
      <x:c r="E141" s="39"/>
      <x:c r="F141" s="39"/>
      <x:c r="G141" s="39"/>
      <x:c r="H141" s="39"/>
      <x:c r="I141" s="39"/>
      <x:c r="J141" s="39"/>
      <x:c r="K141" s="39"/>
      <x:c r="L141" s="39"/>
      <x:c r="M141" s="21" t="n">
        <x:v>0.93</x:v>
      </x:c>
      <x:c r="N141" s="21" t="n">
        <x:v>0.93</x:v>
      </x:c>
      <x:c r="O141" s="21" t="n">
        <x:v>0.93</x:v>
      </x:c>
      <x:c r="P141" s="21" t="n">
        <x:v>0.93</x:v>
      </x:c>
      <x:c r="Q141" s="3"/>
    </x:row>
    <x:row r="142" ht="21" customHeight="1">
      <x:c r="A142" s="2"/>
      <x:c r="B142" s="2"/>
      <x:c r="C142" s="2" t="str">
        <x:v>Downside</x:v>
      </x:c>
      <x:c r="D142" s="2"/>
      <x:c r="E142" s="39"/>
      <x:c r="F142" s="39"/>
      <x:c r="G142" s="39"/>
      <x:c r="H142" s="39"/>
      <x:c r="I142" s="39"/>
      <x:c r="J142" s="39"/>
      <x:c r="K142" s="39"/>
      <x:c r="L142" s="39"/>
      <x:c r="M142" s="21" t="n">
        <x:v>0.875</x:v>
      </x:c>
      <x:c r="N142" s="21" t="n">
        <x:v>0.875</x:v>
      </x:c>
      <x:c r="O142" s="21" t="n">
        <x:v>0.875</x:v>
      </x:c>
      <x:c r="P142" s="21" t="n">
        <x:v>0.875</x:v>
      </x:c>
      <x:c r="Q142" s="3"/>
    </x:row>
    <x:row r="143" ht="21" customHeight="1">
      <x:c r="A143" s="2"/>
      <x:c r="B143" s="2"/>
      <x:c r="C143" s="32" t="str">
        <x:v>PS-06 Invoices issued — active</x:v>
      </x:c>
      <x:c r="D143" s="32"/>
      <x:c r="E143" s="63" t="n">
        <x:f>'Actual inputs'!E53</x:f>
        <x:v>31638.6</x:v>
      </x:c>
      <x:c r="F143" s="63" t="n">
        <x:f>'Actual inputs'!F53</x:f>
        <x:v>32768.55</x:v>
      </x:c>
      <x:c r="G143" s="63" t="n">
        <x:f>'Actual inputs'!G53</x:f>
        <x:v>33898.5</x:v>
      </x:c>
      <x:c r="H143" s="63" t="n">
        <x:f>'Actual inputs'!H53</x:f>
        <x:v>33898.5</x:v>
      </x:c>
      <x:c r="I143" s="63" t="n">
        <x:f>'Actual inputs'!I53</x:f>
        <x:v>35028.45</x:v>
      </x:c>
      <x:c r="J143" s="63" t="n">
        <x:f>'Actual inputs'!J53</x:f>
        <x:v>36158.4</x:v>
      </x:c>
      <x:c r="K143" s="63" t="n">
        <x:f>'Actual inputs'!K53</x:f>
        <x:v>36158.4</x:v>
      </x:c>
      <x:c r="L143" s="63" t="n">
        <x:f>'Actual inputs'!L53</x:f>
        <x:v>37288.35</x:v>
      </x:c>
      <x:c r="M143" s="34" t="n">
        <x:f>IF($E$4=1,IF(ISNUMBER(M144),M144,NA()),IF($E$4=2,IF(ISNUMBER(M145),M145,NA()),NA()))</x:f>
        <x:v>43967.61</x:v>
      </x:c>
      <x:c r="N143" s="34" t="n">
        <x:f>IF($E$4=1,IF(ISNUMBER(N144),N144,NA()),IF($E$4=2,IF(ISNUMBER(N145),N145,NA()),NA()))</x:f>
        <x:v>43967.61</x:v>
      </x:c>
      <x:c r="O143" s="34" t="n">
        <x:f>IF($E$4=1,IF(ISNUMBER(O144),O144,NA()),IF($E$4=2,IF(ISNUMBER(O145),O145,NA()),NA()))</x:f>
        <x:v>45260.78</x:v>
      </x:c>
      <x:c r="P143" s="34" t="n">
        <x:f>IF($E$4=1,IF(ISNUMBER(P144),P144,NA()),IF($E$4=2,IF(ISNUMBER(P145),P145,NA()),NA()))</x:f>
        <x:v>59322.38</x:v>
      </x:c>
      <x:c r="Q143" s="3"/>
    </x:row>
    <x:row r="144" ht="21" customHeight="1">
      <x:c r="A144" s="2"/>
      <x:c r="B144" s="2"/>
      <x:c r="C144" s="2" t="str">
        <x:v>Base</x:v>
      </x:c>
      <x:c r="D144" s="2"/>
      <x:c r="E144" s="3"/>
      <x:c r="F144" s="3"/>
      <x:c r="G144" s="3"/>
      <x:c r="H144" s="3"/>
      <x:c r="I144" s="3"/>
      <x:c r="J144" s="3"/>
      <x:c r="K144" s="3"/>
      <x:c r="L144" s="3"/>
      <x:c r="M144" s="20" t="n">
        <x:v>43967.61</x:v>
      </x:c>
      <x:c r="N144" s="20" t="n">
        <x:v>43967.61</x:v>
      </x:c>
      <x:c r="O144" s="20" t="n">
        <x:v>45260.78</x:v>
      </x:c>
      <x:c r="P144" s="20" t="n">
        <x:v>59322.38</x:v>
      </x:c>
      <x:c r="Q144" s="3"/>
    </x:row>
    <x:row r="145" ht="21" customHeight="1">
      <x:c r="A145" s="2"/>
      <x:c r="B145" s="2"/>
      <x:c r="C145" s="2" t="str">
        <x:v>Downside</x:v>
      </x:c>
      <x:c r="D145" s="2"/>
      <x:c r="E145" s="3"/>
      <x:c r="F145" s="3"/>
      <x:c r="G145" s="3"/>
      <x:c r="H145" s="3"/>
      <x:c r="I145" s="3"/>
      <x:c r="J145" s="3"/>
      <x:c r="K145" s="3"/>
      <x:c r="L145" s="3"/>
      <x:c r="M145" s="20" t="n">
        <x:v>34294.74</x:v>
      </x:c>
      <x:c r="N145" s="20" t="n">
        <x:v>34294.74</x:v>
      </x:c>
      <x:c r="O145" s="20" t="n">
        <x:v>35303.41</x:v>
      </x:c>
      <x:c r="P145" s="20" t="n">
        <x:v>46271.46</x:v>
      </x:c>
      <x:c r="Q145" s="3"/>
    </x:row>
    <x:row r="146" ht="21" customHeight="1">
      <x:c r="A146" s="2"/>
      <x:c r="B146" s="2"/>
      <x:c r="C146" s="32" t="str">
        <x:v>PS-06 Unbilled recoverability allowance — active</x:v>
      </x:c>
      <x:c r="D146" s="32"/>
      <x:c r="E146" s="65" t="n">
        <x:f>'Actual inputs'!E54</x:f>
        <x:v>0.07</x:v>
      </x:c>
      <x:c r="F146" s="65" t="n">
        <x:f>'Actual inputs'!F54</x:f>
        <x:v>0.07</x:v>
      </x:c>
      <x:c r="G146" s="65" t="n">
        <x:f>'Actual inputs'!G54</x:f>
        <x:v>0.07</x:v>
      </x:c>
      <x:c r="H146" s="65" t="n">
        <x:f>'Actual inputs'!H54</x:f>
        <x:v>0.07</x:v>
      </x:c>
      <x:c r="I146" s="65" t="n">
        <x:f>'Actual inputs'!I54</x:f>
        <x:v>0.07</x:v>
      </x:c>
      <x:c r="J146" s="65" t="n">
        <x:f>'Actual inputs'!J54</x:f>
        <x:v>0.07</x:v>
      </x:c>
      <x:c r="K146" s="65" t="n">
        <x:f>'Actual inputs'!K54</x:f>
        <x:v>0.07</x:v>
      </x:c>
      <x:c r="L146" s="65" t="n">
        <x:f>'Actual inputs'!L54</x:f>
        <x:v>0.07</x:v>
      </x:c>
      <x:c r="M146" s="38" t="n">
        <x:f>IF($E$4=1,IF(ISNUMBER(M147),M147,NA()),IF($E$4=2,IF(ISNUMBER(M148),M148,NA()),NA()))</x:f>
        <x:v>0.07</x:v>
      </x:c>
      <x:c r="N146" s="38" t="n">
        <x:f>IF($E$4=1,IF(ISNUMBER(N147),N147,NA()),IF($E$4=2,IF(ISNUMBER(N148),N148,NA()),NA()))</x:f>
        <x:v>0.07</x:v>
      </x:c>
      <x:c r="O146" s="38" t="n">
        <x:f>IF($E$4=1,IF(ISNUMBER(O147),O147,NA()),IF($E$4=2,IF(ISNUMBER(O148),O148,NA()),NA()))</x:f>
        <x:v>0.07</x:v>
      </x:c>
      <x:c r="P146" s="38" t="n">
        <x:f>IF($E$4=1,IF(ISNUMBER(P147),P147,NA()),IF($E$4=2,IF(ISNUMBER(P148),P148,NA()),NA()))</x:f>
        <x:v>0.07</x:v>
      </x:c>
      <x:c r="Q146" s="3"/>
    </x:row>
    <x:row r="147" ht="21" customHeight="1">
      <x:c r="A147" s="2"/>
      <x:c r="B147" s="2"/>
      <x:c r="C147" s="2" t="str">
        <x:v>Base</x:v>
      </x:c>
      <x:c r="D147" s="2"/>
      <x:c r="E147" s="39"/>
      <x:c r="F147" s="39"/>
      <x:c r="G147" s="39"/>
      <x:c r="H147" s="39"/>
      <x:c r="I147" s="39"/>
      <x:c r="J147" s="39"/>
      <x:c r="K147" s="39"/>
      <x:c r="L147" s="39"/>
      <x:c r="M147" s="21" t="n">
        <x:v>0.07</x:v>
      </x:c>
      <x:c r="N147" s="21" t="n">
        <x:v>0.07</x:v>
      </x:c>
      <x:c r="O147" s="21" t="n">
        <x:v>0.07</x:v>
      </x:c>
      <x:c r="P147" s="21" t="n">
        <x:v>0.07</x:v>
      </x:c>
      <x:c r="Q147" s="3"/>
    </x:row>
    <x:row r="148" ht="21" customHeight="1">
      <x:c r="A148" s="2"/>
      <x:c r="B148" s="2"/>
      <x:c r="C148" s="2" t="str">
        <x:v>Downside</x:v>
      </x:c>
      <x:c r="D148" s="2"/>
      <x:c r="E148" s="39"/>
      <x:c r="F148" s="39"/>
      <x:c r="G148" s="39"/>
      <x:c r="H148" s="39"/>
      <x:c r="I148" s="39"/>
      <x:c r="J148" s="39"/>
      <x:c r="K148" s="39"/>
      <x:c r="L148" s="39"/>
      <x:c r="M148" s="21" t="n">
        <x:v>0.19</x:v>
      </x:c>
      <x:c r="N148" s="21" t="n">
        <x:v>0.19</x:v>
      </x:c>
      <x:c r="O148" s="21" t="n">
        <x:v>0.19</x:v>
      </x:c>
      <x:c r="P148" s="21" t="n">
        <x:v>0.19</x:v>
      </x:c>
      <x:c r="Q148" s="3"/>
    </x:row>
    <x:row r="149" ht="21" customHeight="1">
      <x:c r="A149" s="2"/>
      <x:c r="B149" s="2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5" customHeight="1">
      <x:c r="A150" s="2"/>
      <x:c r="B150" s="2"/>
      <x:c r="C150" s="24" t="str">
        <x:v>Shared accounting and cash assumptions</x:v>
      </x:c>
      <x:c r="D150" s="24"/>
      <x:c r="E150" s="25"/>
      <x:c r="F150" s="25"/>
      <x:c r="G150" s="25"/>
      <x:c r="H150" s="25"/>
      <x:c r="I150" s="25"/>
      <x:c r="J150" s="25"/>
      <x:c r="K150" s="25"/>
      <x:c r="L150" s="25"/>
      <x:c r="M150" s="25"/>
      <x:c r="N150" s="25"/>
      <x:c r="O150" s="25"/>
      <x:c r="P150" s="25"/>
      <x:c r="Q150" s="3"/>
    </x:row>
    <x:row r="151" ht="21" customHeight="1">
      <x:c r="A151" s="2"/>
      <x:c r="B151" s="2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1" customHeight="1">
      <x:c r="A152" s="2"/>
      <x:c r="B152" s="2"/>
      <x:c r="C152" s="2" t="str">
        <x:v>Illustrative current tax rate</x:v>
      </x:c>
      <x:c r="D152" s="2"/>
      <x:c r="E152" s="21" t="n">
        <x:v>0.2</x:v>
      </x:c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1" customHeight="1">
      <x:c r="A153" s="2"/>
      <x:c r="B153" s="2"/>
      <x:c r="C153" s="2" t="str">
        <x:v>Annual debt interest rate</x:v>
      </x:c>
      <x:c r="D153" s="2"/>
      <x:c r="E153" s="21" t="n">
        <x:v>0.055</x:v>
      </x:c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1" customHeight="1">
      <x:c r="A154" s="2"/>
      <x:c r="B154" s="2"/>
      <x:c r="C154" s="2" t="str">
        <x:v>Minimum cash reserve</x:v>
      </x:c>
      <x:c r="D154" s="2"/>
      <x:c r="E154" s="20" t="n">
        <x:v>100000</x:v>
      </x:c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1" customHeight="1">
      <x:c r="A155" s="2"/>
      <x:c r="B155" s="2"/>
      <x:c r="C155" s="2" t="str">
        <x:v>Monthly principal repayment</x:v>
      </x:c>
      <x:c r="D155" s="2"/>
      <x:c r="E155" s="20" t="n">
        <x:v>3500</x:v>
      </x:c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1" customHeight="1">
      <x:c r="A156" s="2"/>
      <x:c r="B156" s="2"/>
      <x:c r="C156" s="2" t="str">
        <x:v>New asset useful life (months)</x:v>
      </x:c>
      <x:c r="D156" s="2"/>
      <x:c r="E156" s="20" t="n">
        <x:v>48</x:v>
      </x:c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1" customHeight="1">
      <x:c r="A157" s="2"/>
      <x:c r="B157" s="2"/>
      <x:c r="C157" s="2" t="str">
        <x:v>Opening assets remaining life (months)</x:v>
      </x:c>
      <x:c r="D157" s="2"/>
      <x:c r="E157" s="20" t="n">
        <x:v>44</x:v>
      </x:c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1" customHeight="1">
      <x:c r="A158" s="2"/>
      <x:c r="B158" s="2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1" customHeight="1">
      <x:c r="A159" s="2"/>
      <x:c r="B159" s="2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1" customHeight="1">
      <x:c r="A160" s="2"/>
      <x:c r="B160" s="2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1" customHeight="1">
      <x:c r="A161" s="2"/>
      <x:c r="B161" s="2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1" customHeight="1">
      <x:c r="A162" s="2"/>
      <x:c r="B162" s="2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1" customHeight="1">
      <x:c r="A163" s="2"/>
      <x:c r="B163" s="2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1" customHeight="1">
      <x:c r="A164" s="2"/>
      <x:c r="B164" s="2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</x:sheetData>
  <x:dataValidations count="1">
    <x:dataValidation type="whole" operator="between" sqref="E4">
      <x:formula1>1</x:formula1>
      <x:formula2>2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5373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P&amp;L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32" t="str">
        <x:v>Revenue</x:v>
      </x:c>
      <x:c r="D8" s="32"/>
      <x:c r="E8" s="34" t="n">
        <x:f>'Engagements'!E132</x:f>
        <x:v>193550</x:v>
      </x:c>
      <x:c r="F8" s="34" t="n">
        <x:f>'Engagements'!F132</x:f>
        <x:v>207712.5</x:v>
      </x:c>
      <x:c r="G8" s="34" t="n">
        <x:f>'Engagements'!G132</x:f>
        <x:v>220716</x:v>
      </x:c>
      <x:c r="H8" s="34" t="n">
        <x:f>'Engagements'!H132</x:f>
        <x:v>230429</x:v>
      </x:c>
      <x:c r="I8" s="34" t="n">
        <x:f>'Engagements'!I132</x:f>
        <x:v>242210.5</x:v>
      </x:c>
      <x:c r="J8" s="34" t="n">
        <x:f>'Engagements'!J132</x:f>
        <x:v>258795</x:v>
      </x:c>
      <x:c r="K8" s="34" t="n">
        <x:f>'Engagements'!K132</x:f>
        <x:v>264183</x:v>
      </x:c>
      <x:c r="L8" s="34" t="n">
        <x:f>'Engagements'!L132</x:f>
        <x:v>276873.5</x:v>
      </x:c>
      <x:c r="M8" s="34" t="n">
        <x:f>'Engagements'!M132</x:f>
        <x:v>279310</x:v>
      </x:c>
      <x:c r="N8" s="34" t="n">
        <x:f>'Engagements'!N132</x:f>
        <x:v>279538</x:v>
      </x:c>
      <x:c r="O8" s="34" t="n">
        <x:f>'Engagements'!O132</x:f>
        <x:v>281002.5</x:v>
      </x:c>
      <x:c r="P8" s="34" t="n">
        <x:f>'Engagements'!P132</x:f>
        <x:v>271948.5</x:v>
      </x:c>
      <x:c r="Q8" s="3"/>
    </x:row>
    <x:row r="9" ht="21" customHeight="1">
      <x:c r="A9" s="2"/>
      <x:c r="B9" s="2"/>
      <x:c r="C9" s="2" t="str">
        <x:v>Direct payroll</x:v>
      </x:c>
      <x:c r="D9" s="2"/>
      <x:c r="E9" s="3" t="n">
        <x:f>-'Engagements'!E144</x:f>
        <x:v>-101000</x:v>
      </x:c>
      <x:c r="F9" s="3" t="n">
        <x:f>-'Engagements'!F144</x:f>
        <x:v>-101000</x:v>
      </x:c>
      <x:c r="G9" s="3" t="n">
        <x:f>-'Engagements'!G144</x:f>
        <x:v>-101000</x:v>
      </x:c>
      <x:c r="H9" s="3" t="n">
        <x:f>-'Engagements'!H144</x:f>
        <x:v>-101000</x:v>
      </x:c>
      <x:c r="I9" s="3" t="n">
        <x:f>-'Engagements'!I144</x:f>
        <x:v>-101000</x:v>
      </x:c>
      <x:c r="J9" s="3" t="n">
        <x:f>-'Engagements'!J144</x:f>
        <x:v>-101000</x:v>
      </x:c>
      <x:c r="K9" s="3" t="n">
        <x:f>-'Engagements'!K144</x:f>
        <x:v>-101000</x:v>
      </x:c>
      <x:c r="L9" s="3" t="n">
        <x:f>-'Engagements'!L144</x:f>
        <x:v>-101000</x:v>
      </x:c>
      <x:c r="M9" s="3" t="n">
        <x:f>-'Engagements'!M144</x:f>
        <x:v>-103525</x:v>
      </x:c>
      <x:c r="N9" s="3" t="n">
        <x:f>-'Engagements'!N144</x:f>
        <x:v>-103525</x:v>
      </x:c>
      <x:c r="O9" s="3" t="n">
        <x:f>-'Engagements'!O144</x:f>
        <x:v>-103525</x:v>
      </x:c>
      <x:c r="P9" s="3" t="n">
        <x:f>-'Engagements'!P144</x:f>
        <x:v>-103525</x:v>
      </x:c>
      <x:c r="Q9" s="3"/>
    </x:row>
    <x:row r="10" ht="21" customHeight="1">
      <x:c r="A10" s="2"/>
      <x:c r="B10" s="2"/>
      <x:c r="C10" s="2" t="str">
        <x:v>Materials</x:v>
      </x:c>
      <x:c r="D10" s="2"/>
      <x:c r="E10" s="3" t="n">
        <x:f>0</x:f>
        <x:v>0</x:v>
      </x:c>
      <x:c r="F10" s="3" t="n">
        <x:f>0</x:f>
        <x:v>0</x:v>
      </x:c>
      <x:c r="G10" s="3" t="n">
        <x:f>0</x:f>
        <x:v>0</x:v>
      </x:c>
      <x:c r="H10" s="3" t="n">
        <x:f>0</x:f>
        <x:v>0</x:v>
      </x:c>
      <x:c r="I10" s="3" t="n">
        <x:f>0</x:f>
        <x:v>0</x:v>
      </x:c>
      <x:c r="J10" s="3" t="n">
        <x:f>0</x:f>
        <x:v>0</x:v>
      </x:c>
      <x:c r="K10" s="3" t="n">
        <x:f>0</x:f>
        <x:v>0</x:v>
      </x:c>
      <x:c r="L10" s="3" t="n">
        <x:f>0</x:f>
        <x:v>0</x:v>
      </x:c>
      <x:c r="M10" s="3" t="n">
        <x:f>0</x:f>
        <x:v>0</x:v>
      </x:c>
      <x:c r="N10" s="3" t="n">
        <x:f>0</x:f>
        <x:v>0</x:v>
      </x:c>
      <x:c r="O10" s="3" t="n">
        <x:f>0</x:f>
        <x:v>0</x:v>
      </x:c>
      <x:c r="P10" s="3" t="n">
        <x:f>0</x:f>
        <x:v>0</x:v>
      </x:c>
      <x:c r="Q10" s="3"/>
    </x:row>
    <x:row r="11" ht="21" customHeight="1">
      <x:c r="A11" s="2"/>
      <x:c r="B11" s="2"/>
      <x:c r="C11" s="2" t="str">
        <x:v>Subcontractors</x:v>
      </x:c>
      <x:c r="D11" s="2"/>
      <x:c r="E11" s="3" t="n">
        <x:f>0</x:f>
        <x:v>0</x:v>
      </x:c>
      <x:c r="F11" s="3" t="n">
        <x:f>0</x:f>
        <x:v>0</x:v>
      </x:c>
      <x:c r="G11" s="3" t="n">
        <x:f>0</x:f>
        <x:v>0</x:v>
      </x:c>
      <x:c r="H11" s="3" t="n">
        <x:f>0</x:f>
        <x:v>0</x:v>
      </x:c>
      <x:c r="I11" s="3" t="n">
        <x:f>0</x:f>
        <x:v>0</x:v>
      </x:c>
      <x:c r="J11" s="3" t="n">
        <x:f>0</x:f>
        <x:v>0</x:v>
      </x:c>
      <x:c r="K11" s="3" t="n">
        <x:f>0</x:f>
        <x:v>0</x:v>
      </x:c>
      <x:c r="L11" s="3" t="n">
        <x:f>0</x:f>
        <x:v>0</x:v>
      </x:c>
      <x:c r="M11" s="3" t="n">
        <x:f>0</x:f>
        <x:v>0</x:v>
      </x:c>
      <x:c r="N11" s="3" t="n">
        <x:f>0</x:f>
        <x:v>0</x:v>
      </x:c>
      <x:c r="O11" s="3" t="n">
        <x:f>0</x:f>
        <x:v>0</x:v>
      </x:c>
      <x:c r="P11" s="3" t="n">
        <x:f>0</x:f>
        <x:v>0</x:v>
      </x:c>
      <x:c r="Q11" s="3"/>
    </x:row>
    <x:row r="12" ht="21" customHeight="1">
      <x:c r="A12" s="2"/>
      <x:c r="B12" s="2"/>
      <x:c r="C12" s="2" t="str">
        <x:v>Direct systems and software</x:v>
      </x:c>
      <x:c r="D12" s="2"/>
      <x:c r="E12" s="3" t="n">
        <x:f>-'Assumptions'!E17</x:f>
        <x:v>-7000</x:v>
      </x:c>
      <x:c r="F12" s="3" t="n">
        <x:f>-'Assumptions'!F17</x:f>
        <x:v>-7000</x:v>
      </x:c>
      <x:c r="G12" s="3" t="n">
        <x:f>-'Assumptions'!G17</x:f>
        <x:v>-7000</x:v>
      </x:c>
      <x:c r="H12" s="3" t="n">
        <x:f>-'Assumptions'!H17</x:f>
        <x:v>-7000</x:v>
      </x:c>
      <x:c r="I12" s="3" t="n">
        <x:f>-'Assumptions'!I17</x:f>
        <x:v>-7000</x:v>
      </x:c>
      <x:c r="J12" s="3" t="n">
        <x:f>-'Assumptions'!J17</x:f>
        <x:v>-7000</x:v>
      </x:c>
      <x:c r="K12" s="3" t="n">
        <x:f>-'Assumptions'!K17</x:f>
        <x:v>-7000</x:v>
      </x:c>
      <x:c r="L12" s="3" t="n">
        <x:f>-'Assumptions'!L17</x:f>
        <x:v>-7000</x:v>
      </x:c>
      <x:c r="M12" s="3" t="n">
        <x:f>-'Assumptions'!M17</x:f>
        <x:v>-7800</x:v>
      </x:c>
      <x:c r="N12" s="3" t="n">
        <x:f>-'Assumptions'!N17</x:f>
        <x:v>-7800</x:v>
      </x:c>
      <x:c r="O12" s="3" t="n">
        <x:f>-'Assumptions'!O17</x:f>
        <x:v>-7800</x:v>
      </x:c>
      <x:c r="P12" s="3" t="n">
        <x:f>-'Assumptions'!P17</x:f>
        <x:v>-7800</x:v>
      </x:c>
      <x:c r="Q12" s="3"/>
    </x:row>
    <x:row r="13" ht="21" customHeight="1">
      <x:c r="A13" s="2"/>
      <x:c r="B13" s="2"/>
      <x:c r="C13" s="2" t="str">
        <x:v>Unbilled recoverability charge / (release)</x:v>
      </x:c>
      <x:c r="D13" s="2"/>
      <x:c r="E13" s="3" t="n">
        <x:f>-'Engagements'!E137+0</x:f>
        <x:v>-1186.7830000000004</x:v>
      </x:c>
      <x:c r="F13" s="3" t="n">
        <x:f>-'Engagements'!F137+'Engagements'!E137</x:f>
        <x:v>-1306.9180000000001</x:v>
      </x:c>
      <x:c r="G13" s="3" t="n">
        <x:f>-'Engagements'!G137+'Engagements'!F137</x:f>
        <x:v>-1436.1865000000003</x:v>
      </x:c>
      <x:c r="H13" s="3" t="n">
        <x:f>-'Engagements'!H137+'Engagements'!G137</x:f>
        <x:v>-1495.4850000000006</x:v>
      </x:c>
      <x:c r="I13" s="3" t="n">
        <x:f>-'Engagements'!I137+'Engagements'!H137</x:f>
        <x:v>-1614.9774999999972</x:v>
      </x:c>
      <x:c r="J13" s="3" t="n">
        <x:f>-'Engagements'!J137+'Engagements'!I137</x:f>
        <x:v>-1747.888500000001</x:v>
      </x:c>
      <x:c r="K13" s="3" t="n">
        <x:f>-'Engagements'!K137+'Engagements'!J137</x:f>
        <x:v>-1808.6564999999991</x:v>
      </x:c>
      <x:c r="L13" s="3" t="n">
        <x:f>-'Engagements'!L137+'Engagements'!K137</x:f>
        <x:v>-1908.1834999999992</x:v>
      </x:c>
      <x:c r="M13" s="3" t="n">
        <x:f>-'Engagements'!M137+'Engagements'!L137</x:f>
        <x:v>574.3843500000039</x:v>
      </x:c>
      <x:c r="N13" s="3" t="n">
        <x:f>-'Engagements'!N137+'Engagements'!M137</x:f>
        <x:v>575.6011500000004</x:v>
      </x:c>
      <x:c r="O13" s="3" t="n">
        <x:f>-'Engagements'!O137+'Engagements'!N137</x:f>
        <x:v>577.847600000001</x:v>
      </x:c>
      <x:c r="P13" s="3" t="n">
        <x:f>-'Engagements'!P137+'Engagements'!O137</x:f>
        <x:v>6426.215599999995</x:v>
      </x:c>
      <x:c r="Q13" s="3"/>
    </x:row>
    <x:row r="14" ht="21" customHeight="1">
      <x:c r="A14" s="2"/>
      <x:c r="B14" s="2"/>
      <x:c r="C14" s="32" t="str">
        <x:v>Direct costs</x:v>
      </x:c>
      <x:c r="D14" s="32"/>
      <x:c r="E14" s="34" t="n">
        <x:f>SUM(E9:E13)</x:f>
        <x:v>-109186.783</x:v>
      </x:c>
      <x:c r="F14" s="34" t="n">
        <x:f>SUM(F9:F13)</x:f>
        <x:v>-109306.918</x:v>
      </x:c>
      <x:c r="G14" s="34" t="n">
        <x:f>SUM(G9:G13)</x:f>
        <x:v>-109436.1865</x:v>
      </x:c>
      <x:c r="H14" s="34" t="n">
        <x:f>SUM(H9:H13)</x:f>
        <x:v>-109495.485</x:v>
      </x:c>
      <x:c r="I14" s="34" t="n">
        <x:f>SUM(I9:I13)</x:f>
        <x:v>-109614.9775</x:v>
      </x:c>
      <x:c r="J14" s="34" t="n">
        <x:f>SUM(J9:J13)</x:f>
        <x:v>-109747.8885</x:v>
      </x:c>
      <x:c r="K14" s="34" t="n">
        <x:f>SUM(K9:K13)</x:f>
        <x:v>-109808.6565</x:v>
      </x:c>
      <x:c r="L14" s="34" t="n">
        <x:f>SUM(L9:L13)</x:f>
        <x:v>-109908.1835</x:v>
      </x:c>
      <x:c r="M14" s="34" t="n">
        <x:f>SUM(M9:M13)</x:f>
        <x:v>-110750.61564999999</x:v>
      </x:c>
      <x:c r="N14" s="34" t="n">
        <x:f>SUM(N9:N13)</x:f>
        <x:v>-110749.39885</x:v>
      </x:c>
      <x:c r="O14" s="34" t="n">
        <x:f>SUM(O9:O13)</x:f>
        <x:v>-110747.15239999999</x:v>
      </x:c>
      <x:c r="P14" s="34" t="n">
        <x:f>SUM(P9:P13)</x:f>
        <x:v>-104898.7844</x:v>
      </x:c>
      <x:c r="Q14" s="3"/>
    </x:row>
    <x:row r="15" ht="21" customHeight="1">
      <x:c r="A15" s="2"/>
      <x:c r="B15" s="2"/>
      <x:c r="C15" s="32" t="str">
        <x:v>Gross profit</x:v>
      </x:c>
      <x:c r="D15" s="32"/>
      <x:c r="E15" s="34" t="n">
        <x:f>E8+E14</x:f>
        <x:v>84363.217</x:v>
      </x:c>
      <x:c r="F15" s="34" t="n">
        <x:f>F8+F14</x:f>
        <x:v>98405.582</x:v>
      </x:c>
      <x:c r="G15" s="34" t="n">
        <x:f>G8+G14</x:f>
        <x:v>111279.8135</x:v>
      </x:c>
      <x:c r="H15" s="34" t="n">
        <x:f>H8+H14</x:f>
        <x:v>120933.515</x:v>
      </x:c>
      <x:c r="I15" s="34" t="n">
        <x:f>I8+I14</x:f>
        <x:v>132595.52250000002</x:v>
      </x:c>
      <x:c r="J15" s="34" t="n">
        <x:f>J8+J14</x:f>
        <x:v>149047.1115</x:v>
      </x:c>
      <x:c r="K15" s="34" t="n">
        <x:f>K8+K14</x:f>
        <x:v>154374.34350000002</x:v>
      </x:c>
      <x:c r="L15" s="34" t="n">
        <x:f>L8+L14</x:f>
        <x:v>166965.31650000002</x:v>
      </x:c>
      <x:c r="M15" s="34" t="n">
        <x:f>M8+M14</x:f>
        <x:v>168559.38435</x:v>
      </x:c>
      <x:c r="N15" s="34" t="n">
        <x:f>N8+N14</x:f>
        <x:v>168788.60115</x:v>
      </x:c>
      <x:c r="O15" s="34" t="n">
        <x:f>O8+O14</x:f>
        <x:v>170255.3476</x:v>
      </x:c>
      <x:c r="P15" s="34" t="n">
        <x:f>P8+P14</x:f>
        <x:v>167049.7156</x:v>
      </x:c>
      <x:c r="Q15" s="3"/>
    </x:row>
    <x:row r="16" ht="21" customHeight="1">
      <x:c r="A16" s="2"/>
      <x:c r="B16" s="2"/>
      <x:c r="C16" s="2" t="str">
        <x:v>Gross margin</x:v>
      </x:c>
      <x:c r="D16" s="2"/>
      <x:c r="E16" s="39" t="n">
        <x:f>E15/E8</x:f>
        <x:v>0.43587298889175924</x:v>
      </x:c>
      <x:c r="F16" s="39" t="n">
        <x:f>F15/F8</x:f>
        <x:v>0.473758594210748</x:v>
      </x:c>
      <x:c r="G16" s="39" t="n">
        <x:f>G15/G8</x:f>
        <x:v>0.5041764688559054</x:v>
      </x:c>
      <x:c r="H16" s="39" t="n">
        <x:f>H15/H8</x:f>
        <x:v>0.5248189897972911</x:v>
      </x:c>
      <x:c r="I16" s="39" t="n">
        <x:f>I15/I8</x:f>
        <x:v>0.5474392006126902</x:v>
      </x:c>
      <x:c r="J16" s="39" t="n">
        <x:f>J15/J8</x:f>
        <x:v>0.5759273227844433</x:v>
      </x:c>
      <x:c r="K16" s="39" t="n">
        <x:f>K15/K8</x:f>
        <x:v>0.5843462429452312</x:v>
      </x:c>
      <x:c r="L16" s="39" t="n">
        <x:f>L15/L8</x:f>
        <x:v>0.6030382701847595</x:v>
      </x:c>
      <x:c r="M16" s="39" t="n">
        <x:f>M15/M8</x:f>
        <x:v>0.6034849606172353</x:v>
      </x:c>
      <x:c r="N16" s="39" t="n">
        <x:f>N15/N8</x:f>
        <x:v>0.6038127236726313</x:v>
      </x:c>
      <x:c r="O16" s="39" t="n">
        <x:f>O15/O8</x:f>
        <x:v>0.6058855262853534</x:v>
      </x:c>
      <x:c r="P16" s="39" t="n">
        <x:f>P15/P8</x:f>
        <x:v>0.6142696709119557</x:v>
      </x:c>
      <x:c r="Q16" s="3"/>
    </x:row>
    <x:row r="17" ht="21" customHeight="1">
      <x:c r="A17" s="2"/>
      <x:c r="B17" s="2"/>
      <x:c r="C17" s="2" t="str">
        <x:v>Management and administration payroll</x:v>
      </x:c>
      <x:c r="D17" s="2"/>
      <x:c r="E17" s="3" t="n">
        <x:f>-'Assumptions'!E8</x:f>
        <x:v>-45000</x:v>
      </x:c>
      <x:c r="F17" s="3" t="n">
        <x:f>-'Assumptions'!F8</x:f>
        <x:v>-45500</x:v>
      </x:c>
      <x:c r="G17" s="3" t="n">
        <x:f>-'Assumptions'!G8</x:f>
        <x:v>-46000</x:v>
      </x:c>
      <x:c r="H17" s="3" t="n">
        <x:f>-'Assumptions'!H8</x:f>
        <x:v>-46500</x:v>
      </x:c>
      <x:c r="I17" s="3" t="n">
        <x:f>-'Assumptions'!I8</x:f>
        <x:v>-47000</x:v>
      </x:c>
      <x:c r="J17" s="3" t="n">
        <x:f>-'Assumptions'!J8</x:f>
        <x:v>-47500</x:v>
      </x:c>
      <x:c r="K17" s="3" t="n">
        <x:f>-'Assumptions'!K8</x:f>
        <x:v>-48000</x:v>
      </x:c>
      <x:c r="L17" s="3" t="n">
        <x:f>-'Assumptions'!L8</x:f>
        <x:v>-48500</x:v>
      </x:c>
      <x:c r="M17" s="3" t="n">
        <x:f>-'Assumptions'!M8</x:f>
        <x:v>-51000</x:v>
      </x:c>
      <x:c r="N17" s="3" t="n">
        <x:f>-'Assumptions'!N8</x:f>
        <x:v>-51500</x:v>
      </x:c>
      <x:c r="O17" s="3" t="n">
        <x:f>-'Assumptions'!O8</x:f>
        <x:v>-52500</x:v>
      </x:c>
      <x:c r="P17" s="3" t="n">
        <x:f>-'Assumptions'!P8</x:f>
        <x:v>-53500</x:v>
      </x:c>
      <x:c r="Q17" s="3"/>
    </x:row>
    <x:row r="18" ht="21" customHeight="1">
      <x:c r="A18" s="2"/>
      <x:c r="B18" s="2"/>
      <x:c r="C18" s="2" t="str">
        <x:v>Business development</x:v>
      </x:c>
      <x:c r="D18" s="2"/>
      <x:c r="E18" s="3" t="n">
        <x:f>-'Assumptions'!E11</x:f>
        <x:v>-11500</x:v>
      </x:c>
      <x:c r="F18" s="3" t="n">
        <x:f>-'Assumptions'!F11</x:f>
        <x:v>-11500</x:v>
      </x:c>
      <x:c r="G18" s="3" t="n">
        <x:f>-'Assumptions'!G11</x:f>
        <x:v>-11500</x:v>
      </x:c>
      <x:c r="H18" s="3" t="n">
        <x:f>-'Assumptions'!H11</x:f>
        <x:v>-11500</x:v>
      </x:c>
      <x:c r="I18" s="3" t="n">
        <x:f>-'Assumptions'!I11</x:f>
        <x:v>-11500</x:v>
      </x:c>
      <x:c r="J18" s="3" t="n">
        <x:f>-'Assumptions'!J11</x:f>
        <x:v>-11500</x:v>
      </x:c>
      <x:c r="K18" s="3" t="n">
        <x:f>-'Assumptions'!K11</x:f>
        <x:v>-11500</x:v>
      </x:c>
      <x:c r="L18" s="3" t="n">
        <x:f>-'Assumptions'!L11</x:f>
        <x:v>-11500</x:v>
      </x:c>
      <x:c r="M18" s="3" t="n">
        <x:f>-'Assumptions'!M11</x:f>
        <x:v>-13000</x:v>
      </x:c>
      <x:c r="N18" s="3" t="n">
        <x:f>-'Assumptions'!N11</x:f>
        <x:v>-13000</x:v>
      </x:c>
      <x:c r="O18" s="3" t="n">
        <x:f>-'Assumptions'!O11</x:f>
        <x:v>-13000</x:v>
      </x:c>
      <x:c r="P18" s="3" t="n">
        <x:f>-'Assumptions'!P11</x:f>
        <x:v>-13000</x:v>
      </x:c>
      <x:c r="Q18" s="3"/>
    </x:row>
    <x:row r="19" ht="21" customHeight="1">
      <x:c r="A19" s="2"/>
      <x:c r="B19" s="2"/>
      <x:c r="C19" s="2" t="str">
        <x:v>Office, insurance and general costs</x:v>
      </x:c>
      <x:c r="D19" s="2"/>
      <x:c r="E19" s="3" t="n">
        <x:f>-'Assumptions'!E14</x:f>
        <x:v>-7500</x:v>
      </x:c>
      <x:c r="F19" s="3" t="n">
        <x:f>-'Assumptions'!F14</x:f>
        <x:v>-7500</x:v>
      </x:c>
      <x:c r="G19" s="3" t="n">
        <x:f>-'Assumptions'!G14</x:f>
        <x:v>-7500</x:v>
      </x:c>
      <x:c r="H19" s="3" t="n">
        <x:f>-'Assumptions'!H14</x:f>
        <x:v>-7500</x:v>
      </x:c>
      <x:c r="I19" s="3" t="n">
        <x:f>-'Assumptions'!I14</x:f>
        <x:v>-7500</x:v>
      </x:c>
      <x:c r="J19" s="3" t="n">
        <x:f>-'Assumptions'!J14</x:f>
        <x:v>-7500</x:v>
      </x:c>
      <x:c r="K19" s="3" t="n">
        <x:f>-'Assumptions'!K14</x:f>
        <x:v>-7500</x:v>
      </x:c>
      <x:c r="L19" s="3" t="n">
        <x:f>-'Assumptions'!L14</x:f>
        <x:v>-7500</x:v>
      </x:c>
      <x:c r="M19" s="3" t="n">
        <x:f>-'Assumptions'!M14</x:f>
        <x:v>-8000</x:v>
      </x:c>
      <x:c r="N19" s="3" t="n">
        <x:f>-'Assumptions'!N14</x:f>
        <x:v>-8000</x:v>
      </x:c>
      <x:c r="O19" s="3" t="n">
        <x:f>-'Assumptions'!O14</x:f>
        <x:v>-8000</x:v>
      </x:c>
      <x:c r="P19" s="3" t="n">
        <x:f>-'Assumptions'!P14</x:f>
        <x:v>-8000</x:v>
      </x:c>
      <x:c r="Q19" s="3"/>
    </x:row>
    <x:row r="20" ht="21" customHeight="1">
      <x:c r="A20" s="2"/>
      <x:c r="B20" s="2"/>
      <x:c r="C20" s="32" t="str">
        <x:v>Operating expenses</x:v>
      </x:c>
      <x:c r="D20" s="32"/>
      <x:c r="E20" s="34" t="n">
        <x:f>SUM(E17:E19)</x:f>
        <x:v>-64000</x:v>
      </x:c>
      <x:c r="F20" s="34" t="n">
        <x:f>SUM(F17:F19)</x:f>
        <x:v>-64500</x:v>
      </x:c>
      <x:c r="G20" s="34" t="n">
        <x:f>SUM(G17:G19)</x:f>
        <x:v>-65000</x:v>
      </x:c>
      <x:c r="H20" s="34" t="n">
        <x:f>SUM(H17:H19)</x:f>
        <x:v>-65500</x:v>
      </x:c>
      <x:c r="I20" s="34" t="n">
        <x:f>SUM(I17:I19)</x:f>
        <x:v>-66000</x:v>
      </x:c>
      <x:c r="J20" s="34" t="n">
        <x:f>SUM(J17:J19)</x:f>
        <x:v>-66500</x:v>
      </x:c>
      <x:c r="K20" s="34" t="n">
        <x:f>SUM(K17:K19)</x:f>
        <x:v>-67000</x:v>
      </x:c>
      <x:c r="L20" s="34" t="n">
        <x:f>SUM(L17:L19)</x:f>
        <x:v>-67500</x:v>
      </x:c>
      <x:c r="M20" s="34" t="n">
        <x:f>SUM(M17:M19)</x:f>
        <x:v>-72000</x:v>
      </x:c>
      <x:c r="N20" s="34" t="n">
        <x:f>SUM(N17:N19)</x:f>
        <x:v>-72500</x:v>
      </x:c>
      <x:c r="O20" s="34" t="n">
        <x:f>SUM(O17:O19)</x:f>
        <x:v>-73500</x:v>
      </x:c>
      <x:c r="P20" s="34" t="n">
        <x:f>SUM(P17:P19)</x:f>
        <x:v>-74500</x:v>
      </x:c>
      <x:c r="Q20" s="3"/>
    </x:row>
    <x:row r="21" ht="21" customHeight="1">
      <x:c r="A21" s="2"/>
      <x:c r="B21" s="2"/>
      <x:c r="C21" s="32" t="str">
        <x:v>EBITDA</x:v>
      </x:c>
      <x:c r="D21" s="32"/>
      <x:c r="E21" s="34" t="n">
        <x:f>E15+E20</x:f>
        <x:v>20363.217000000004</x:v>
      </x:c>
      <x:c r="F21" s="34" t="n">
        <x:f>F15+F20</x:f>
        <x:v>33905.581999999995</x:v>
      </x:c>
      <x:c r="G21" s="34" t="n">
        <x:f>G15+G20</x:f>
        <x:v>46279.813500000004</x:v>
      </x:c>
      <x:c r="H21" s="34" t="n">
        <x:f>H15+H20</x:f>
        <x:v>55433.515</x:v>
      </x:c>
      <x:c r="I21" s="34" t="n">
        <x:f>I15+I20</x:f>
        <x:v>66595.52250000002</x:v>
      </x:c>
      <x:c r="J21" s="34" t="n">
        <x:f>J15+J20</x:f>
        <x:v>82547.1115</x:v>
      </x:c>
      <x:c r="K21" s="34" t="n">
        <x:f>K15+K20</x:f>
        <x:v>87374.34350000002</x:v>
      </x:c>
      <x:c r="L21" s="34" t="n">
        <x:f>L15+L20</x:f>
        <x:v>99465.31650000002</x:v>
      </x:c>
      <x:c r="M21" s="34" t="n">
        <x:f>M15+M20</x:f>
        <x:v>96559.38435000001</x:v>
      </x:c>
      <x:c r="N21" s="34" t="n">
        <x:f>N15+N20</x:f>
        <x:v>96288.60115</x:v>
      </x:c>
      <x:c r="O21" s="34" t="n">
        <x:f>O15+O20</x:f>
        <x:v>96755.34760000001</x:v>
      </x:c>
      <x:c r="P21" s="34" t="n">
        <x:f>P15+P20</x:f>
        <x:v>92549.7156</x:v>
      </x:c>
      <x:c r="Q21" s="3"/>
    </x:row>
    <x:row r="22" ht="21" customHeight="1">
      <x:c r="A22" s="2"/>
      <x:c r="B22" s="2"/>
      <x:c r="C22" s="2" t="str">
        <x:v>EBITDA margin</x:v>
      </x:c>
      <x:c r="D22" s="2"/>
      <x:c r="E22" s="39" t="n">
        <x:f>E21/E8</x:f>
        <x:v>0.10520907775768537</x:v>
      </x:c>
      <x:c r="F22" s="39" t="n">
        <x:f>F21/F8</x:f>
        <x:v>0.16323322862129142</x:v>
      </x:c>
      <x:c r="G22" s="39" t="n">
        <x:f>G21/G8</x:f>
        <x:v>0.20968037432718972</x:v>
      </x:c>
      <x:c r="H22" s="39" t="n">
        <x:f>H21/H8</x:f>
        <x:v>0.2405665736517539</x:v>
      </x:c>
      <x:c r="I22" s="39" t="n">
        <x:f>I21/I8</x:f>
        <x:v>0.2749489493642927</x:v>
      </x:c>
      <x:c r="J22" s="39" t="n">
        <x:f>J21/J8</x:f>
        <x:v>0.31896718058695106</x:v>
      </x:c>
      <x:c r="K22" s="39" t="n">
        <x:f>K21/K8</x:f>
        <x:v>0.33073416343973694</x:v>
      </x:c>
      <x:c r="L22" s="39" t="n">
        <x:f>L21/L8</x:f>
        <x:v>0.3592446243501094</x:v>
      </x:c>
      <x:c r="M22" s="39" t="n">
        <x:f>M21/M8</x:f>
        <x:v>0.3457068645948946</x:v>
      </x:c>
      <x:c r="N22" s="39" t="n">
        <x:f>N21/N8</x:f>
        <x:v>0.3444562140031051</x:v>
      </x:c>
      <x:c r="O22" s="39" t="n">
        <x:f>O21/O8</x:f>
        <x:v>0.34432201706390514</x:v>
      </x:c>
      <x:c r="P22" s="39" t="n">
        <x:f>P21/P8</x:f>
        <x:v>0.34032074308187027</x:v>
      </x:c>
      <x:c r="Q22" s="3"/>
    </x:row>
    <x:row r="23" ht="21" customHeight="1">
      <x:c r="A23" s="2"/>
      <x:c r="B23" s="2"/>
      <x:c r="C23" s="2" t="str">
        <x:v>Depreciation</x:v>
      </x:c>
      <x:c r="D23" s="2"/>
      <x:c r="E23" s="3" t="n">
        <x:f>'Assets debt'!E9</x:f>
        <x:v>-2193.181818181818</x:v>
      </x:c>
      <x:c r="F23" s="3" t="n">
        <x:f>'Assets debt'!F9</x:f>
        <x:v>-2276.5151515151515</x:v>
      </x:c>
      <x:c r="G23" s="3" t="n">
        <x:f>'Assets debt'!G9</x:f>
        <x:v>-2443.181818181818</x:v>
      </x:c>
      <x:c r="H23" s="3" t="n">
        <x:f>'Assets debt'!H9</x:f>
        <x:v>-2568.181818181818</x:v>
      </x:c>
      <x:c r="I23" s="3" t="n">
        <x:f>'Assets debt'!I9</x:f>
        <x:v>-2755.681818181818</x:v>
      </x:c>
      <x:c r="J23" s="3" t="n">
        <x:f>'Assets debt'!J9</x:f>
        <x:v>-2859.8484848484845</x:v>
      </x:c>
      <x:c r="K23" s="3" t="n">
        <x:f>'Assets debt'!K9</x:f>
        <x:v>-3026.5151515151515</x:v>
      </x:c>
      <x:c r="L23" s="3" t="n">
        <x:f>'Assets debt'!L9</x:f>
        <x:v>-3151.515151515151</x:v>
      </x:c>
      <x:c r="M23" s="3" t="n">
        <x:f>'Assets debt'!M9</x:f>
        <x:v>-3526.515151515151</x:v>
      </x:c>
      <x:c r="N23" s="3" t="n">
        <x:f>'Assets debt'!N9</x:f>
        <x:v>-3651.515151515151</x:v>
      </x:c>
      <x:c r="O23" s="3" t="n">
        <x:f>'Assets debt'!O9</x:f>
        <x:v>-3776.515151515151</x:v>
      </x:c>
      <x:c r="P23" s="3" t="n">
        <x:f>'Assets debt'!P9</x:f>
        <x:v>-3901.515151515151</x:v>
      </x:c>
      <x:c r="Q23" s="3"/>
    </x:row>
    <x:row r="24" ht="21" customHeight="1">
      <x:c r="A24" s="2"/>
      <x:c r="B24" s="2"/>
      <x:c r="C24" s="32" t="str">
        <x:v>EBIT</x:v>
      </x:c>
      <x:c r="D24" s="32"/>
      <x:c r="E24" s="34" t="n">
        <x:f>E21+E23</x:f>
        <x:v>18170.035181818188</x:v>
      </x:c>
      <x:c r="F24" s="34" t="n">
        <x:f>F21+F23</x:f>
        <x:v>31629.066848484843</x:v>
      </x:c>
      <x:c r="G24" s="34" t="n">
        <x:f>G21+G23</x:f>
        <x:v>43836.63168181819</x:v>
      </x:c>
      <x:c r="H24" s="34" t="n">
        <x:f>H21+H23</x:f>
        <x:v>52865.33318181818</x:v>
      </x:c>
      <x:c r="I24" s="34" t="n">
        <x:f>I21+I23</x:f>
        <x:v>63839.840681818205</x:v>
      </x:c>
      <x:c r="J24" s="34" t="n">
        <x:f>J21+J23</x:f>
        <x:v>79687.26301515152</x:v>
      </x:c>
      <x:c r="K24" s="34" t="n">
        <x:f>K21+K23</x:f>
        <x:v>84347.82834848487</x:v>
      </x:c>
      <x:c r="L24" s="34" t="n">
        <x:f>L21+L23</x:f>
        <x:v>96313.80134848486</x:v>
      </x:c>
      <x:c r="M24" s="34" t="n">
        <x:f>M21+M23</x:f>
        <x:v>93032.86919848486</x:v>
      </x:c>
      <x:c r="N24" s="34" t="n">
        <x:f>N21+N23</x:f>
        <x:v>92637.08599848485</x:v>
      </x:c>
      <x:c r="O24" s="34" t="n">
        <x:f>O21+O23</x:f>
        <x:v>92978.83244848486</x:v>
      </x:c>
      <x:c r="P24" s="34" t="n">
        <x:f>P21+P23</x:f>
        <x:v>88648.20044848484</x:v>
      </x:c>
      <x:c r="Q24" s="3"/>
    </x:row>
    <x:row r="25" ht="21" customHeight="1">
      <x:c r="A25" s="2"/>
      <x:c r="B25" s="2"/>
      <x:c r="C25" s="2" t="str">
        <x:v>Interest</x:v>
      </x:c>
      <x:c r="D25" s="2"/>
      <x:c r="E25" s="3" t="n">
        <x:f>'Assets debt'!E16</x:f>
        <x:v>-710.4166666666666</x:v>
      </x:c>
      <x:c r="F25" s="3" t="n">
        <x:f>'Assets debt'!F16</x:f>
        <x:v>-694.375</x:v>
      </x:c>
      <x:c r="G25" s="3" t="n">
        <x:f>'Assets debt'!G16</x:f>
        <x:v>-678.3333333333334</x:v>
      </x:c>
      <x:c r="H25" s="3" t="n">
        <x:f>'Assets debt'!H16</x:f>
        <x:v>-662.2916666666666</x:v>
      </x:c>
      <x:c r="I25" s="3" t="n">
        <x:f>'Assets debt'!I16</x:f>
        <x:v>-646.25</x:v>
      </x:c>
      <x:c r="J25" s="3" t="n">
        <x:f>'Assets debt'!J16</x:f>
        <x:v>-630.2083333333334</x:v>
      </x:c>
      <x:c r="K25" s="3" t="n">
        <x:f>'Assets debt'!K16</x:f>
        <x:v>-614.1666666666666</x:v>
      </x:c>
      <x:c r="L25" s="3" t="n">
        <x:f>'Assets debt'!L16</x:f>
        <x:v>-598.125</x:v>
      </x:c>
      <x:c r="M25" s="3" t="n">
        <x:f>'Assets debt'!M16</x:f>
        <x:v>-582.0833333333334</x:v>
      </x:c>
      <x:c r="N25" s="3" t="n">
        <x:f>'Assets debt'!N16</x:f>
        <x:v>-566.0416666666666</x:v>
      </x:c>
      <x:c r="O25" s="3" t="n">
        <x:f>'Assets debt'!O16</x:f>
        <x:v>-550</x:v>
      </x:c>
      <x:c r="P25" s="3" t="n">
        <x:f>'Assets debt'!P16</x:f>
        <x:v>-533.9583333333334</x:v>
      </x:c>
      <x:c r="Q25" s="3"/>
    </x:row>
    <x:row r="26" ht="21" customHeight="1">
      <x:c r="A26" s="2"/>
      <x:c r="B26" s="2"/>
      <x:c r="C26" s="32" t="str">
        <x:v>Profit before tax</x:v>
      </x:c>
      <x:c r="D26" s="32"/>
      <x:c r="E26" s="34" t="n">
        <x:f>E24+E25</x:f>
        <x:v>17459.61851515152</x:v>
      </x:c>
      <x:c r="F26" s="34" t="n">
        <x:f>F24+F25</x:f>
        <x:v>30934.691848484843</x:v>
      </x:c>
      <x:c r="G26" s="34" t="n">
        <x:f>G24+G25</x:f>
        <x:v>43158.29834848485</x:v>
      </x:c>
      <x:c r="H26" s="34" t="n">
        <x:f>H24+H25</x:f>
        <x:v>52203.04151515152</x:v>
      </x:c>
      <x:c r="I26" s="34" t="n">
        <x:f>I24+I25</x:f>
        <x:v>63193.590681818205</x:v>
      </x:c>
      <x:c r="J26" s="34" t="n">
        <x:f>J24+J25</x:f>
        <x:v>79057.05468181819</x:v>
      </x:c>
      <x:c r="K26" s="34" t="n">
        <x:f>K24+K25</x:f>
        <x:v>83733.6616818182</x:v>
      </x:c>
      <x:c r="L26" s="34" t="n">
        <x:f>L24+L25</x:f>
        <x:v>95715.67634848486</x:v>
      </x:c>
      <x:c r="M26" s="34" t="n">
        <x:f>M24+M25</x:f>
        <x:v>92450.78586515153</x:v>
      </x:c>
      <x:c r="N26" s="34" t="n">
        <x:f>N24+N25</x:f>
        <x:v>92071.04433181818</x:v>
      </x:c>
      <x:c r="O26" s="34" t="n">
        <x:f>O24+O25</x:f>
        <x:v>92428.83244848486</x:v>
      </x:c>
      <x:c r="P26" s="34" t="n">
        <x:f>P24+P25</x:f>
        <x:v>88114.24211515152</x:v>
      </x:c>
      <x:c r="Q26" s="3"/>
    </x:row>
    <x:row r="27" ht="21" customHeight="1">
      <x:c r="A27" s="2"/>
      <x:c r="B27" s="2"/>
      <x:c r="C27" s="2" t="str">
        <x:v>Illustrative current tax</x:v>
      </x:c>
      <x:c r="D27" s="2"/>
      <x:c r="E27" s="3" t="n">
        <x:f>-MAX(0,E26)*'Assumptions'!$E$152</x:f>
        <x:v>-3491.9237030303043</x:v>
      </x:c>
      <x:c r="F27" s="3" t="n">
        <x:f>-MAX(0,F26)*'Assumptions'!$E$152</x:f>
        <x:v>-6186.938369696969</x:v>
      </x:c>
      <x:c r="G27" s="3" t="n">
        <x:f>-MAX(0,G26)*'Assumptions'!$E$152</x:f>
        <x:v>-8631.65966969697</x:v>
      </x:c>
      <x:c r="H27" s="3" t="n">
        <x:f>-MAX(0,H26)*'Assumptions'!$E$152</x:f>
        <x:v>-10440.608303030305</x:v>
      </x:c>
      <x:c r="I27" s="3" t="n">
        <x:f>-MAX(0,I26)*'Assumptions'!$E$152</x:f>
        <x:v>-12638.718136363641</x:v>
      </x:c>
      <x:c r="J27" s="3" t="n">
        <x:f>-MAX(0,J26)*'Assumptions'!$E$152</x:f>
        <x:v>-15811.410936363638</x:v>
      </x:c>
      <x:c r="K27" s="3" t="n">
        <x:f>-MAX(0,K26)*'Assumptions'!$E$152</x:f>
        <x:v>-16746.73233636364</x:v>
      </x:c>
      <x:c r="L27" s="3" t="n">
        <x:f>-MAX(0,L26)*'Assumptions'!$E$152</x:f>
        <x:v>-19143.135269696973</x:v>
      </x:c>
      <x:c r="M27" s="3" t="n">
        <x:f>-MAX(0,M26)*'Assumptions'!$E$152</x:f>
        <x:v>-18490.157173030308</x:v>
      </x:c>
      <x:c r="N27" s="3" t="n">
        <x:f>-MAX(0,N26)*'Assumptions'!$E$152</x:f>
        <x:v>-18414.208866363635</x:v>
      </x:c>
      <x:c r="O27" s="3" t="n">
        <x:f>-MAX(0,O26)*'Assumptions'!$E$152</x:f>
        <x:v>-18485.766489696973</x:v>
      </x:c>
      <x:c r="P27" s="3" t="n">
        <x:f>-MAX(0,P26)*'Assumptions'!$E$152</x:f>
        <x:v>-17622.848423030304</x:v>
      </x:c>
      <x:c r="Q27" s="3"/>
    </x:row>
    <x:row r="28" ht="21" customHeight="1">
      <x:c r="A28" s="2"/>
      <x:c r="B28" s="2"/>
      <x:c r="C28" s="32" t="str">
        <x:v>Net profit</x:v>
      </x:c>
      <x:c r="D28" s="32"/>
      <x:c r="E28" s="34" t="n">
        <x:f>E26+E27</x:f>
        <x:v>13967.694812121215</x:v>
      </x:c>
      <x:c r="F28" s="34" t="n">
        <x:f>F26+F27</x:f>
        <x:v>24747.753478787876</x:v>
      </x:c>
      <x:c r="G28" s="34" t="n">
        <x:f>G26+G27</x:f>
        <x:v>34526.63867878788</x:v>
      </x:c>
      <x:c r="H28" s="34" t="n">
        <x:f>H26+H27</x:f>
        <x:v>41762.433212121214</x:v>
      </x:c>
      <x:c r="I28" s="34" t="n">
        <x:f>I26+I27</x:f>
        <x:v>50554.872545454564</x:v>
      </x:c>
      <x:c r="J28" s="34" t="n">
        <x:f>J26+J27</x:f>
        <x:v>63245.64374545455</x:v>
      </x:c>
      <x:c r="K28" s="34" t="n">
        <x:f>K26+K27</x:f>
        <x:v>66986.92934545456</x:v>
      </x:c>
      <x:c r="L28" s="34" t="n">
        <x:f>L26+L27</x:f>
        <x:v>76572.5410787879</x:v>
      </x:c>
      <x:c r="M28" s="34" t="n">
        <x:f>M26+M27</x:f>
        <x:v>73960.62869212122</x:v>
      </x:c>
      <x:c r="N28" s="34" t="n">
        <x:f>N26+N27</x:f>
        <x:v>73656.83546545454</x:v>
      </x:c>
      <x:c r="O28" s="34" t="n">
        <x:f>O26+O27</x:f>
        <x:v>73943.06595878789</x:v>
      </x:c>
      <x:c r="P28" s="34" t="n">
        <x:f>P26+P27</x:f>
        <x:v>70491.39369212122</x:v>
      </x:c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5" customHeight="1">
      <x:c r="A32" s="2"/>
      <x:c r="B32" s="2"/>
      <x:c r="C32" s="24" t="str">
        <x:v>Original budget comparison</x:v>
      </x:c>
      <x:c r="D32" s="24"/>
      <x:c r="E32" s="25"/>
      <x:c r="F32" s="25"/>
      <x:c r="G32" s="25"/>
      <x:c r="H32" s="25"/>
      <x:c r="I32" s="25"/>
      <x:c r="J32" s="25"/>
      <x:c r="K32" s="25"/>
      <x:c r="L32" s="25"/>
      <x:c r="M32" s="25"/>
      <x:c r="N32" s="25"/>
      <x:c r="O32" s="25"/>
      <x:c r="P32" s="25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 t="str">
        <x:v>Revenue versus budget</x:v>
      </x:c>
      <x:c r="D34" s="2"/>
      <x:c r="E34" s="3" t="n">
        <x:f>'P&amp;L'!E8-'Budget'!E8</x:f>
        <x:v>-5106</x:v>
      </x:c>
      <x:c r="F34" s="3" t="n">
        <x:f>'P&amp;L'!F8-'Budget'!F8</x:f>
        <x:v>-5590.5</x:v>
      </x:c>
      <x:c r="G34" s="3" t="n">
        <x:f>'P&amp;L'!G8-'Budget'!G8</x:f>
        <x:v>-6118.5</x:v>
      </x:c>
      <x:c r="H34" s="3" t="n">
        <x:f>'P&amp;L'!H8-'Budget'!H8</x:f>
        <x:v>-6348</x:v>
      </x:c>
      <x:c r="I34" s="3" t="n">
        <x:f>'P&amp;L'!I8-'Budget'!I8</x:f>
        <x:v>-6837</x:v>
      </x:c>
      <x:c r="J34" s="3" t="n">
        <x:f>'P&amp;L'!J8-'Budget'!J8</x:f>
        <x:v>-7373</x:v>
      </x:c>
      <x:c r="K34" s="3" t="n">
        <x:f>'P&amp;L'!K8-'Budget'!K8</x:f>
        <x:v>-7611</x:v>
      </x:c>
      <x:c r="L34" s="3" t="n">
        <x:f>'P&amp;L'!L8-'Budget'!L8</x:f>
        <x:v>-8015.5</x:v>
      </x:c>
      <x:c r="M34" s="3" t="n">
        <x:f>'P&amp;L'!M8-'Budget'!M8</x:f>
        <x:v>-8052.5</x:v>
      </x:c>
      <x:c r="N34" s="3" t="n">
        <x:f>'P&amp;L'!N8-'Budget'!N8</x:f>
        <x:v>-8067</x:v>
      </x:c>
      <x:c r="O34" s="3" t="n">
        <x:f>'P&amp;L'!O8-'Budget'!O8</x:f>
        <x:v>-8106</x:v>
      </x:c>
      <x:c r="P34" s="3" t="n">
        <x:f>'P&amp;L'!P8-'Budget'!P8</x:f>
        <x:v>-7751</x:v>
      </x:c>
      <x:c r="Q34" s="3"/>
    </x:row>
    <x:row r="35" ht="21" customHeight="1">
      <x:c r="A35" s="2"/>
      <x:c r="B35" s="2"/>
      <x:c r="C35" s="2" t="str">
        <x:v>EBITDA versus budget</x:v>
      </x:c>
      <x:c r="D35" s="2"/>
      <x:c r="E35" s="3" t="n">
        <x:f>'P&amp;L'!E21-'Budget'!E21</x:f>
        <x:v>-6907.25499999999</x:v>
      </x:c>
      <x:c r="F35" s="3" t="n">
        <x:f>'P&amp;L'!F21-'Budget'!F21</x:f>
        <x:v>-7365.592499999999</x:v>
      </x:c>
      <x:c r="G35" s="3" t="n">
        <x:f>'P&amp;L'!G21-'Budget'!G21</x:f>
        <x:v>-7862.492499999993</x:v>
      </x:c>
      <x:c r="H35" s="3" t="n">
        <x:f>'P&amp;L'!H21-'Budget'!H21</x:f>
        <x:v>-8100.0899999999965</x:v>
      </x:c>
      <x:c r="I35" s="3" t="n">
        <x:f>'P&amp;L'!I21-'Budget'!I21</x:f>
        <x:v>-8561.109999999986</x:v>
      </x:c>
      <x:c r="J35" s="3" t="n">
        <x:f>'P&amp;L'!J21-'Budget'!J21</x:f>
        <x:v>-9067.515000000014</x:v>
      </x:c>
      <x:c r="K35" s="3" t="n">
        <x:f>'P&amp;L'!K21-'Budget'!K21</x:f>
        <x:v>-9301.87499999997</x:v>
      </x:c>
      <x:c r="L35" s="3" t="n">
        <x:f>'P&amp;L'!L21-'Budget'!L21</x:f>
        <x:v>-9691.412499999977</x:v>
      </x:c>
      <x:c r="M35" s="3" t="n">
        <x:f>'P&amp;L'!M21-'Budget'!M21</x:f>
        <x:v>-9851.762500000012</x:v>
      </x:c>
      <x:c r="N35" s="3" t="n">
        <x:f>'P&amp;L'!N21-'Budget'!N21</x:f>
        <x:v>-9885.98999999999</x:v>
      </x:c>
      <x:c r="O35" s="3" t="n">
        <x:f>'P&amp;L'!O21-'Budget'!O21</x:f>
        <x:v>-9968.379999999976</x:v>
      </x:c>
      <x:c r="P35" s="3" t="n">
        <x:f>'P&amp;L'!P21-'Budget'!P21</x:f>
        <x:v>-9701.380000000005</x:v>
      </x:c>
      <x:c r="Q35" s="3"/>
    </x:row>
    <x:row r="36" ht="21" customHeight="1">
      <x:c r="A36" s="2"/>
      <x:c r="B36" s="2"/>
      <x:c r="C36" s="2" t="str">
        <x:v>Revenue variance percentage</x:v>
      </x:c>
      <x:c r="D36" s="2"/>
      <x:c r="E36" s="39" t="n">
        <x:f>E34/'Budget'!E8</x:f>
        <x:v>-0.025702722293814432</x:v>
      </x:c>
      <x:c r="F36" s="39" t="n">
        <x:f>F34/'Budget'!F8</x:f>
        <x:v>-0.026209195369966666</x:v>
      </x:c>
      <x:c r="G36" s="39" t="n">
        <x:f>G34/'Budget'!G8</x:f>
        <x:v>-0.02697341012941153</x:v>
      </x:c>
      <x:c r="H36" s="39" t="n">
        <x:f>H34/'Budget'!H8</x:f>
        <x:v>-0.02681003644779687</x:v>
      </x:c>
      <x:c r="I36" s="39" t="n">
        <x:f>I34/'Budget'!I8</x:f>
        <x:v>-0.027452594384605348</x:v>
      </x:c>
      <x:c r="J36" s="39" t="n">
        <x:f>J34/'Budget'!J8</x:f>
        <x:v>-0.027700550028553393</x:v>
      </x:c>
      <x:c r="K36" s="39" t="n">
        <x:f>K34/'Budget'!K8</x:f>
        <x:v>-0.028002825669440828</x:v>
      </x:c>
      <x:c r="L36" s="39" t="n">
        <x:f>L34/'Budget'!L8</x:f>
        <x:v>-0.028135519447925333</x:v>
      </x:c>
      <x:c r="M36" s="39" t="n">
        <x:f>M34/'Budget'!M8</x:f>
        <x:v>-0.028022097524903214</x:v>
      </x:c>
      <x:c r="N36" s="39" t="n">
        <x:f>N34/'Budget'!N8</x:f>
        <x:v>-0.028048886493628414</x:v>
      </x:c>
      <x:c r="O36" s="39" t="n">
        <x:f>O34/'Budget'!O8</x:f>
        <x:v>-0.028037916560737577</x:v>
      </x:c>
      <x:c r="P36" s="39" t="n">
        <x:f>P34/'Budget'!P8</x:f>
        <x:v>-0.027711883646556395</x:v>
      </x:c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2"/>
      <x:c r="B40" s="2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5373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Balance sheet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Cash / (unfunded cash requirement)</x:v>
      </x:c>
      <x:c r="D8" s="2"/>
      <x:c r="E8" s="3" t="n">
        <x:f>'Cash flow'!E23</x:f>
        <x:v>86112.16397849465</x:v>
      </x:c>
      <x:c r="F8" s="3" t="n">
        <x:f>'Cash flow'!F23</x:f>
        <x:v>13525.476190476213</x:v>
      </x:c>
      <x:c r="G8" s="3" t="n">
        <x:f>'Cash flow'!G23</x:f>
        <x:v>27520.5185483871</x:v>
      </x:c>
      <x:c r="H8" s="3" t="n">
        <x:f>'Cash flow'!H23</x:f>
        <x:v>32265.606666666667</x:v>
      </x:c>
      <x:c r="I8" s="3" t="n">
        <x:f>'Cash flow'!I23</x:f>
        <x:v>58374.23978494628</x:v>
      </x:c>
      <x:c r="J8" s="3" t="n">
        <x:f>'Cash flow'!J23</x:f>
        <x:v>68056.85833333342</x:v>
      </x:c>
      <x:c r="K8" s="3" t="n">
        <x:f>'Cash flow'!K23</x:f>
        <x:v>122069.43575268822</x:v>
      </x:c>
      <x:c r="L8" s="3" t="n">
        <x:f>'Cash flow'!L23</x:f>
        <x:v>171656.9733333334</x:v>
      </x:c>
      <x:c r="M8" s="3" t="n">
        <x:f>'Cash flow'!M23</x:f>
        <x:v>210929.6600000001</x:v>
      </x:c>
      <x:c r="N8" s="3" t="n">
        <x:f>'Cash flow'!N23</x:f>
        <x:v>302986.6322043012</x:v>
      </x:c>
      <x:c r="O8" s="3" t="n">
        <x:f>'Cash flow'!O23</x:f>
        <x:v>394471.22500000015</x:v>
      </x:c>
      <x:c r="P8" s="3" t="n">
        <x:f>'Cash flow'!P23</x:f>
        <x:v>472677.096451613</x:v>
      </x:c>
      <x:c r="Q8" s="3"/>
    </x:row>
    <x:row r="9" ht="21" customHeight="1">
      <x:c r="A9" s="2"/>
      <x:c r="B9" s="2"/>
      <x:c r="C9" s="2" t="str">
        <x:v>Trade receivables</x:v>
      </x:c>
      <x:c r="D9" s="2"/>
      <x:c r="E9" s="3" t="n">
        <x:f>'Working capital'!E11</x:f>
        <x:v>174195</x:v>
      </x:c>
      <x:c r="F9" s="3" t="n">
        <x:f>'Working capital'!F11</x:f>
        <x:v>253705.98214285713</x:v>
      </x:c>
      <x:c r="G9" s="3" t="n">
        <x:f>'Working capital'!G11</x:f>
        <x:v>243499.5870967742</x:v>
      </x:c>
      <x:c r="H9" s="3" t="n">
        <x:f>'Working capital'!H11</x:f>
        <x:v>262689.06</x:v>
      </x:c>
      <x:c r="I9" s="3" t="n">
        <x:f>'Working capital'!I11</x:f>
        <x:v>267212.8741935484</x:v>
      </x:c>
      <x:c r="J9" s="3" t="n">
        <x:f>'Working capital'!J11</x:f>
        <x:v>295026.29999999993</x:v>
      </x:c>
      <x:c r="K9" s="3" t="n">
        <x:f>'Working capital'!K11</x:f>
        <x:v>291453.50322580646</x:v>
      </x:c>
      <x:c r="L9" s="3" t="n">
        <x:f>'Working capital'!L11</x:f>
        <x:v>305453.99</x:v>
      </x:c>
      <x:c r="M9" s="3" t="n">
        <x:f>'Working capital'!M11</x:f>
        <x:v>333507.39</x:v>
      </x:c>
      <x:c r="N9" s="3" t="n">
        <x:f>'Working capital'!N11</x:f>
        <x:v>334363.5174193548</x:v>
      </x:c>
      <x:c r="O9" s="3" t="n">
        <x:f>'Working capital'!O11</x:f>
        <x:v>337671.3433333333</x:v>
      </x:c>
      <x:c r="P9" s="3" t="n">
        <x:f>'Working capital'!P11</x:f>
        <x:v>414502.1548387096</x:v>
      </x:c>
      <x:c r="Q9" s="3"/>
    </x:row>
    <x:row r="10" ht="21" customHeight="1">
      <x:c r="A10" s="2"/>
      <x:c r="B10" s="2"/>
      <x:c r="C10" s="2" t="str">
        <x:v>Contract asset / net unbilled work</x:v>
      </x:c>
      <x:c r="D10" s="2"/>
      <x:c r="E10" s="3" t="n">
        <x:f>'Working capital'!E19</x:f>
        <x:v>18168.217</x:v>
      </x:c>
      <x:c r="F10" s="3" t="n">
        <x:f>'Working capital'!F19</x:f>
        <x:v>37632.549</x:v>
      </x:c>
      <x:c r="G10" s="3" t="n">
        <x:f>'Working capital'!G19</x:f>
        <x:v>58267.96250000001</x:v>
      </x:c>
      <x:c r="H10" s="3" t="n">
        <x:f>'Working capital'!H19</x:f>
        <x:v>79815.37750000002</x:v>
      </x:c>
      <x:c r="I10" s="3" t="n">
        <x:f>'Working capital'!I19</x:f>
        <x:v>102421.44999999998</x:v>
      </x:c>
      <x:c r="J10" s="3" t="n">
        <x:f>'Working capital'!J19</x:f>
        <x:v>126553.06150000001</x:v>
      </x:c>
      <x:c r="K10" s="3" t="n">
        <x:f>'Working capital'!K19</x:f>
        <x:v>151162.705</x:v>
      </x:c>
      <x:c r="L10" s="3" t="n">
        <x:f>'Working capital'!L19</x:f>
        <x:v>176941.8715</x:v>
      </x:c>
      <x:c r="M10" s="3" t="n">
        <x:f>'Working capital'!M19</x:f>
        <x:v>169136.95584999997</x:v>
      </x:c>
      <x:c r="N10" s="3" t="n">
        <x:f>'Working capital'!N19</x:f>
        <x:v>161326.41699999996</x:v>
      </x:c>
      <x:c r="O10" s="3" t="n">
        <x:f>'Working capital'!O19</x:f>
        <x:v>153474.18459999992</x:v>
      </x:c>
      <x:c r="P10" s="3" t="n">
        <x:f>'Working capital'!P19</x:f>
        <x:v>64718.42020000001</x:v>
      </x:c>
      <x:c r="Q10" s="3"/>
    </x:row>
    <x:row r="11" ht="21" customHeight="1">
      <x:c r="A11" s="2"/>
      <x:c r="B11" s="2"/>
      <x:c r="C11" s="2" t="str">
        <x:v>Retention receivables</x:v>
      </x:c>
      <x:c r="D11" s="2"/>
      <x:c r="E11" s="3" t="n">
        <x:f>'Working capital'!E20</x:f>
        <x:v>0</x:v>
      </x:c>
      <x:c r="F11" s="3" t="n">
        <x:f>'Working capital'!F20</x:f>
        <x:v>0</x:v>
      </x:c>
      <x:c r="G11" s="3" t="n">
        <x:f>'Working capital'!G20</x:f>
        <x:v>0</x:v>
      </x:c>
      <x:c r="H11" s="3" t="n">
        <x:f>'Working capital'!H20</x:f>
        <x:v>0</x:v>
      </x:c>
      <x:c r="I11" s="3" t="n">
        <x:f>'Working capital'!I20</x:f>
        <x:v>0</x:v>
      </x:c>
      <x:c r="J11" s="3" t="n">
        <x:f>'Working capital'!J20</x:f>
        <x:v>0</x:v>
      </x:c>
      <x:c r="K11" s="3" t="n">
        <x:f>'Working capital'!K20</x:f>
        <x:v>0</x:v>
      </x:c>
      <x:c r="L11" s="3" t="n">
        <x:f>'Working capital'!L20</x:f>
        <x:v>0</x:v>
      </x:c>
      <x:c r="M11" s="3" t="n">
        <x:f>'Working capital'!M20</x:f>
        <x:v>0</x:v>
      </x:c>
      <x:c r="N11" s="3" t="n">
        <x:f>'Working capital'!N20</x:f>
        <x:v>0</x:v>
      </x:c>
      <x:c r="O11" s="3" t="n">
        <x:f>'Working capital'!O20</x:f>
        <x:v>0</x:v>
      </x:c>
      <x:c r="P11" s="3" t="n">
        <x:f>'Working capital'!P20</x:f>
        <x:v>0</x:v>
      </x:c>
      <x:c r="Q11" s="3"/>
    </x:row>
    <x:row r="12" ht="21" customHeight="1">
      <x:c r="A12" s="2"/>
      <x:c r="B12" s="2"/>
      <x:c r="C12" s="2" t="str">
        <x:v>Prepayments</x:v>
      </x:c>
      <x:c r="D12" s="2"/>
      <x:c r="E12" s="3" t="n">
        <x:f>'Actual inputs'!$E$67</x:f>
        <x:v>14000</x:v>
      </x:c>
      <x:c r="F12" s="3" t="n">
        <x:f>'Actual inputs'!$E$67</x:f>
        <x:v>14000</x:v>
      </x:c>
      <x:c r="G12" s="3" t="n">
        <x:f>'Actual inputs'!$E$67</x:f>
        <x:v>14000</x:v>
      </x:c>
      <x:c r="H12" s="3" t="n">
        <x:f>'Actual inputs'!$E$67</x:f>
        <x:v>14000</x:v>
      </x:c>
      <x:c r="I12" s="3" t="n">
        <x:f>'Actual inputs'!$E$67</x:f>
        <x:v>14000</x:v>
      </x:c>
      <x:c r="J12" s="3" t="n">
        <x:f>'Actual inputs'!$E$67</x:f>
        <x:v>14000</x:v>
      </x:c>
      <x:c r="K12" s="3" t="n">
        <x:f>'Actual inputs'!$E$67</x:f>
        <x:v>14000</x:v>
      </x:c>
      <x:c r="L12" s="3" t="n">
        <x:f>'Actual inputs'!$E$67</x:f>
        <x:v>14000</x:v>
      </x:c>
      <x:c r="M12" s="3" t="n">
        <x:f>'Actual inputs'!$E$67</x:f>
        <x:v>14000</x:v>
      </x:c>
      <x:c r="N12" s="3" t="n">
        <x:f>'Actual inputs'!$E$67</x:f>
        <x:v>14000</x:v>
      </x:c>
      <x:c r="O12" s="3" t="n">
        <x:f>'Actual inputs'!$E$67</x:f>
        <x:v>14000</x:v>
      </x:c>
      <x:c r="P12" s="3" t="n">
        <x:f>'Actual inputs'!$E$67</x:f>
        <x:v>14000</x:v>
      </x:c>
      <x:c r="Q12" s="3"/>
    </x:row>
    <x:row r="13" ht="21" customHeight="1">
      <x:c r="A13" s="2"/>
      <x:c r="B13" s="2"/>
      <x:c r="C13" s="2" t="str">
        <x:v>Current tax prepayment</x:v>
      </x:c>
      <x:c r="D13" s="2"/>
      <x:c r="E13" s="3" t="n">
        <x:f>'Assets debt'!E22</x:f>
        <x:v>0</x:v>
      </x:c>
      <x:c r="F13" s="3" t="n">
        <x:f>'Assets debt'!F22</x:f>
        <x:v>0</x:v>
      </x:c>
      <x:c r="G13" s="3" t="n">
        <x:f>'Assets debt'!G22</x:f>
        <x:v>0</x:v>
      </x:c>
      <x:c r="H13" s="3" t="n">
        <x:f>'Assets debt'!H22</x:f>
        <x:v>0</x:v>
      </x:c>
      <x:c r="I13" s="3" t="n">
        <x:f>'Assets debt'!I22</x:f>
        <x:v>0</x:v>
      </x:c>
      <x:c r="J13" s="3" t="n">
        <x:f>'Assets debt'!J22</x:f>
        <x:v>0</x:v>
      </x:c>
      <x:c r="K13" s="3" t="n">
        <x:f>'Assets debt'!K22</x:f>
        <x:v>0</x:v>
      </x:c>
      <x:c r="L13" s="3" t="n">
        <x:f>'Assets debt'!L22</x:f>
        <x:v>0</x:v>
      </x:c>
      <x:c r="M13" s="3" t="n">
        <x:f>'Assets debt'!M22</x:f>
        <x:v>0</x:v>
      </x:c>
      <x:c r="N13" s="3" t="n">
        <x:f>'Assets debt'!N22</x:f>
        <x:v>0</x:v>
      </x:c>
      <x:c r="O13" s="3" t="n">
        <x:f>'Assets debt'!O22</x:f>
        <x:v>0</x:v>
      </x:c>
      <x:c r="P13" s="3" t="n">
        <x:f>'Assets debt'!P22</x:f>
        <x:v>0</x:v>
      </x:c>
      <x:c r="Q13" s="3"/>
    </x:row>
    <x:row r="14" ht="21" customHeight="1">
      <x:c r="A14" s="2"/>
      <x:c r="B14" s="2"/>
      <x:c r="C14" s="32" t="str">
        <x:v>Current assets</x:v>
      </x:c>
      <x:c r="D14" s="32"/>
      <x:c r="E14" s="34" t="n">
        <x:f>SUM(E8:E13)</x:f>
        <x:v>292475.38097849465</x:v>
      </x:c>
      <x:c r="F14" s="34" t="n">
        <x:f>SUM(F8:F13)</x:f>
        <x:v>318864.0073333334</x:v>
      </x:c>
      <x:c r="G14" s="34" t="n">
        <x:f>SUM(G8:G13)</x:f>
        <x:v>343288.0681451613</x:v>
      </x:c>
      <x:c r="H14" s="34" t="n">
        <x:f>SUM(H8:H13)</x:f>
        <x:v>388770.0441666667</x:v>
      </x:c>
      <x:c r="I14" s="34" t="n">
        <x:f>SUM(I8:I13)</x:f>
        <x:v>442008.5639784946</x:v>
      </x:c>
      <x:c r="J14" s="34" t="n">
        <x:f>SUM(J8:J13)</x:f>
        <x:v>503636.21983333334</x:v>
      </x:c>
      <x:c r="K14" s="34" t="n">
        <x:f>SUM(K8:K13)</x:f>
        <x:v>578685.6439784947</x:v>
      </x:c>
      <x:c r="L14" s="34" t="n">
        <x:f>SUM(L8:L13)</x:f>
        <x:v>668052.8348333334</x:v>
      </x:c>
      <x:c r="M14" s="34" t="n">
        <x:f>SUM(M8:M13)</x:f>
        <x:v>727574.0058500001</x:v>
      </x:c>
      <x:c r="N14" s="34" t="n">
        <x:f>SUM(N8:N13)</x:f>
        <x:v>812676.5666236558</x:v>
      </x:c>
      <x:c r="O14" s="34" t="n">
        <x:f>SUM(O8:O13)</x:f>
        <x:v>899616.7529333334</x:v>
      </x:c>
      <x:c r="P14" s="34" t="n">
        <x:f>SUM(P8:P13)</x:f>
        <x:v>965897.6714903227</x:v>
      </x:c>
      <x:c r="Q14" s="3"/>
    </x:row>
    <x:row r="15" ht="21" customHeight="1">
      <x:c r="A15" s="2"/>
      <x:c r="B15" s="2"/>
      <x:c r="C15" s="2" t="str">
        <x:v>Fixed assets at cost</x:v>
      </x:c>
      <x:c r="D15" s="2"/>
      <x:c r="E15" s="3" t="n">
        <x:f>'Assets debt'!E8</x:f>
        <x:v>136000</x:v>
      </x:c>
      <x:c r="F15" s="3" t="n">
        <x:f>'Assets debt'!F8</x:f>
        <x:v>140000</x:v>
      </x:c>
      <x:c r="G15" s="3" t="n">
        <x:f>'Assets debt'!G8</x:f>
        <x:v>148000</x:v>
      </x:c>
      <x:c r="H15" s="3" t="n">
        <x:f>'Assets debt'!H8</x:f>
        <x:v>154000</x:v>
      </x:c>
      <x:c r="I15" s="3" t="n">
        <x:f>'Assets debt'!I8</x:f>
        <x:v>163000</x:v>
      </x:c>
      <x:c r="J15" s="3" t="n">
        <x:f>'Assets debt'!J8</x:f>
        <x:v>168000</x:v>
      </x:c>
      <x:c r="K15" s="3" t="n">
        <x:f>'Assets debt'!K8</x:f>
        <x:v>176000</x:v>
      </x:c>
      <x:c r="L15" s="3" t="n">
        <x:f>'Assets debt'!L8</x:f>
        <x:v>182000</x:v>
      </x:c>
      <x:c r="M15" s="3" t="n">
        <x:f>'Assets debt'!M8</x:f>
        <x:v>200000</x:v>
      </x:c>
      <x:c r="N15" s="3" t="n">
        <x:f>'Assets debt'!N8</x:f>
        <x:v>206000</x:v>
      </x:c>
      <x:c r="O15" s="3" t="n">
        <x:f>'Assets debt'!O8</x:f>
        <x:v>212000</x:v>
      </x:c>
      <x:c r="P15" s="3" t="n">
        <x:f>'Assets debt'!P8</x:f>
        <x:v>218000</x:v>
      </x:c>
      <x:c r="Q15" s="3"/>
    </x:row>
    <x:row r="16" ht="21" customHeight="1">
      <x:c r="A16" s="2"/>
      <x:c r="B16" s="2"/>
      <x:c r="C16" s="2" t="str">
        <x:v>Accumulated depreciation</x:v>
      </x:c>
      <x:c r="D16" s="2"/>
      <x:c r="E16" s="3" t="n">
        <x:f>'Assets debt'!E10</x:f>
        <x:v>41193.181818181816</x:v>
      </x:c>
      <x:c r="F16" s="3" t="n">
        <x:f>'Assets debt'!F10</x:f>
        <x:v>43469.69696969697</x:v>
      </x:c>
      <x:c r="G16" s="3" t="n">
        <x:f>'Assets debt'!G10</x:f>
        <x:v>45912.878787878784</x:v>
      </x:c>
      <x:c r="H16" s="3" t="n">
        <x:f>'Assets debt'!H10</x:f>
        <x:v>48481.0606060606</x:v>
      </x:c>
      <x:c r="I16" s="3" t="n">
        <x:f>'Assets debt'!I10</x:f>
        <x:v>51236.74242424242</x:v>
      </x:c>
      <x:c r="J16" s="3" t="n">
        <x:f>'Assets debt'!J10</x:f>
        <x:v>54096.590909090904</x:v>
      </x:c>
      <x:c r="K16" s="3" t="n">
        <x:f>'Assets debt'!K10</x:f>
        <x:v>57123.10606060606</x:v>
      </x:c>
      <x:c r="L16" s="3" t="n">
        <x:f>'Assets debt'!L10</x:f>
        <x:v>60274.62121212121</x:v>
      </x:c>
      <x:c r="M16" s="3" t="n">
        <x:f>'Assets debt'!M10</x:f>
        <x:v>63801.13636363636</x:v>
      </x:c>
      <x:c r="N16" s="3" t="n">
        <x:f>'Assets debt'!N10</x:f>
        <x:v>67452.6515151515</x:v>
      </x:c>
      <x:c r="O16" s="3" t="n">
        <x:f>'Assets debt'!O10</x:f>
        <x:v>71229.16666666666</x:v>
      </x:c>
      <x:c r="P16" s="3" t="n">
        <x:f>'Assets debt'!P10</x:f>
        <x:v>75130.68181818181</x:v>
      </x:c>
      <x:c r="Q16" s="3"/>
    </x:row>
    <x:row r="17" ht="21" customHeight="1">
      <x:c r="A17" s="2"/>
      <x:c r="B17" s="2"/>
      <x:c r="C17" s="32" t="str">
        <x:v>Net fixed assets</x:v>
      </x:c>
      <x:c r="D17" s="32"/>
      <x:c r="E17" s="34" t="n">
        <x:f>'Assets debt'!E11</x:f>
        <x:v>94806.81818181818</x:v>
      </x:c>
      <x:c r="F17" s="34" t="n">
        <x:f>'Assets debt'!F11</x:f>
        <x:v>96530.30303030304</x:v>
      </x:c>
      <x:c r="G17" s="34" t="n">
        <x:f>'Assets debt'!G11</x:f>
        <x:v>102087.12121212122</x:v>
      </x:c>
      <x:c r="H17" s="34" t="n">
        <x:f>'Assets debt'!H11</x:f>
        <x:v>105518.93939393939</x:v>
      </x:c>
      <x:c r="I17" s="34" t="n">
        <x:f>'Assets debt'!I11</x:f>
        <x:v>111763.25757575758</x:v>
      </x:c>
      <x:c r="J17" s="34" t="n">
        <x:f>'Assets debt'!J11</x:f>
        <x:v>113903.40909090909</x:v>
      </x:c>
      <x:c r="K17" s="34" t="n">
        <x:f>'Assets debt'!K11</x:f>
        <x:v>118876.89393939395</x:v>
      </x:c>
      <x:c r="L17" s="34" t="n">
        <x:f>'Assets debt'!L11</x:f>
        <x:v>121725.37878787878</x:v>
      </x:c>
      <x:c r="M17" s="34" t="n">
        <x:f>'Assets debt'!M11</x:f>
        <x:v>136198.86363636365</x:v>
      </x:c>
      <x:c r="N17" s="34" t="n">
        <x:f>'Assets debt'!N11</x:f>
        <x:v>138547.3484848485</x:v>
      </x:c>
      <x:c r="O17" s="34" t="n">
        <x:f>'Assets debt'!O11</x:f>
        <x:v>140770.83333333334</x:v>
      </x:c>
      <x:c r="P17" s="34" t="n">
        <x:f>'Assets debt'!P11</x:f>
        <x:v>142869.31818181818</x:v>
      </x:c>
      <x:c r="Q17" s="3"/>
    </x:row>
    <x:row r="18" ht="21" customHeight="1">
      <x:c r="A18" s="2"/>
      <x:c r="B18" s="2"/>
      <x:c r="C18" s="32" t="str">
        <x:v>Total assets</x:v>
      </x:c>
      <x:c r="D18" s="32"/>
      <x:c r="E18" s="34" t="n">
        <x:f>E14+E17</x:f>
        <x:v>387282.1991603128</x:v>
      </x:c>
      <x:c r="F18" s="34" t="n">
        <x:f>F14+F17</x:f>
        <x:v>415394.3103636364</x:v>
      </x:c>
      <x:c r="G18" s="34" t="n">
        <x:f>G14+G17</x:f>
        <x:v>445375.18935728254</x:v>
      </x:c>
      <x:c r="H18" s="34" t="n">
        <x:f>H14+H17</x:f>
        <x:v>494288.9835606061</x:v>
      </x:c>
      <x:c r="I18" s="34" t="n">
        <x:f>I14+I17</x:f>
        <x:v>553771.8215542522</x:v>
      </x:c>
      <x:c r="J18" s="34" t="n">
        <x:f>J14+J17</x:f>
        <x:v>617539.6289242425</x:v>
      </x:c>
      <x:c r="K18" s="34" t="n">
        <x:f>K14+K17</x:f>
        <x:v>697562.5379178886</x:v>
      </x:c>
      <x:c r="L18" s="34" t="n">
        <x:f>L14+L17</x:f>
        <x:v>789778.2136212122</x:v>
      </x:c>
      <x:c r="M18" s="34" t="n">
        <x:f>M14+M17</x:f>
        <x:v>863772.8694863637</x:v>
      </x:c>
      <x:c r="N18" s="34" t="n">
        <x:f>N14+N17</x:f>
        <x:v>951223.9151085044</x:v>
      </x:c>
      <x:c r="O18" s="34" t="n">
        <x:f>O14+O17</x:f>
        <x:v>1040387.5862666668</x:v>
      </x:c>
      <x:c r="P18" s="34" t="n">
        <x:f>P14+P17</x:f>
        <x:v>1108766.989672141</x:v>
      </x:c>
      <x:c r="Q18" s="3"/>
    </x:row>
    <x:row r="19" ht="21" customHeight="1">
      <x:c r="A19" s="2"/>
      <x:c r="B19" s="2"/>
      <x:c r="C19" s="2" t="str">
        <x:v>Trade payables</x:v>
      </x:c>
      <x:c r="D19" s="2"/>
      <x:c r="E19" s="3" t="n">
        <x:f>'Working capital'!E16</x:f>
        <x:v>6322.580645161291</x:v>
      </x:c>
      <x:c r="F19" s="3" t="n">
        <x:f>'Working capital'!F16</x:f>
        <x:v>7000</x:v>
      </x:c>
      <x:c r="G19" s="3" t="n">
        <x:f>'Working capital'!G16</x:f>
        <x:v>6322.580645161291</x:v>
      </x:c>
      <x:c r="H19" s="3" t="n">
        <x:f>'Working capital'!H16</x:f>
        <x:v>6533.333333333333</x:v>
      </x:c>
      <x:c r="I19" s="3" t="n">
        <x:f>'Working capital'!I16</x:f>
        <x:v>6322.580645161291</x:v>
      </x:c>
      <x:c r="J19" s="3" t="n">
        <x:f>'Working capital'!J16</x:f>
        <x:v>6533.333333333333</x:v>
      </x:c>
      <x:c r="K19" s="3" t="n">
        <x:f>'Working capital'!K16</x:f>
        <x:v>6322.580645161291</x:v>
      </x:c>
      <x:c r="L19" s="3" t="n">
        <x:f>'Working capital'!L16</x:f>
        <x:v>6322.58</x:v>
      </x:c>
      <x:c r="M19" s="3" t="n">
        <x:f>'Working capital'!M16</x:f>
        <x:v>9366.45</x:v>
      </x:c>
      <x:c r="N19" s="3" t="n">
        <x:f>'Working capital'!N16</x:f>
        <x:v>8246.45129032258</x:v>
      </x:c>
      <x:c r="O19" s="3" t="n">
        <x:f>'Working capital'!O16</x:f>
        <x:v>8481.29</x:v>
      </x:c>
      <x:c r="P19" s="3" t="n">
        <x:f>'Working capital'!P16</x:f>
        <x:v>8246.45129032258</x:v>
      </x:c>
      <x:c r="Q19" s="3"/>
    </x:row>
    <x:row r="20" ht="21" customHeight="1">
      <x:c r="A20" s="2"/>
      <x:c r="B20" s="2"/>
      <x:c r="C20" s="2" t="str">
        <x:v>Payroll accruals</x:v>
      </x:c>
      <x:c r="D20" s="2"/>
      <x:c r="E20" s="3" t="n">
        <x:f>'Actual inputs'!$E$65</x:f>
        <x:v>15000</x:v>
      </x:c>
      <x:c r="F20" s="3" t="n">
        <x:f>'Actual inputs'!$E$65</x:f>
        <x:v>15000</x:v>
      </x:c>
      <x:c r="G20" s="3" t="n">
        <x:f>'Actual inputs'!$E$65</x:f>
        <x:v>15000</x:v>
      </x:c>
      <x:c r="H20" s="3" t="n">
        <x:f>'Actual inputs'!$E$65</x:f>
        <x:v>15000</x:v>
      </x:c>
      <x:c r="I20" s="3" t="n">
        <x:f>'Actual inputs'!$E$65</x:f>
        <x:v>15000</x:v>
      </x:c>
      <x:c r="J20" s="3" t="n">
        <x:f>'Actual inputs'!$E$65</x:f>
        <x:v>15000</x:v>
      </x:c>
      <x:c r="K20" s="3" t="n">
        <x:f>'Actual inputs'!$E$65</x:f>
        <x:v>15000</x:v>
      </x:c>
      <x:c r="L20" s="3" t="n">
        <x:f>'Actual inputs'!$E$65</x:f>
        <x:v>15000</x:v>
      </x:c>
      <x:c r="M20" s="3" t="n">
        <x:f>'Actual inputs'!$E$65</x:f>
        <x:v>15000</x:v>
      </x:c>
      <x:c r="N20" s="3" t="n">
        <x:f>'Actual inputs'!$E$65</x:f>
        <x:v>15000</x:v>
      </x:c>
      <x:c r="O20" s="3" t="n">
        <x:f>'Actual inputs'!$E$65</x:f>
        <x:v>15000</x:v>
      </x:c>
      <x:c r="P20" s="3" t="n">
        <x:f>'Actual inputs'!$E$65</x:f>
        <x:v>15000</x:v>
      </x:c>
      <x:c r="Q20" s="3"/>
    </x:row>
    <x:row r="21" ht="21" customHeight="1">
      <x:c r="A21" s="2"/>
      <x:c r="B21" s="2"/>
      <x:c r="C21" s="2" t="str">
        <x:v>Contract liabilities / customer advances</x:v>
      </x:c>
      <x:c r="D21" s="2"/>
      <x:c r="E21" s="3" t="n">
        <x:f>'Working capital'!E21</x:f>
        <x:v>0</x:v>
      </x:c>
      <x:c r="F21" s="3" t="n">
        <x:f>'Working capital'!F21</x:f>
        <x:v>0</x:v>
      </x:c>
      <x:c r="G21" s="3" t="n">
        <x:f>'Working capital'!G21</x:f>
        <x:v>0</x:v>
      </x:c>
      <x:c r="H21" s="3" t="n">
        <x:f>'Working capital'!H21</x:f>
        <x:v>0</x:v>
      </x:c>
      <x:c r="I21" s="3" t="n">
        <x:f>'Working capital'!I21</x:f>
        <x:v>0</x:v>
      </x:c>
      <x:c r="J21" s="3" t="n">
        <x:f>'Working capital'!J21</x:f>
        <x:v>0</x:v>
      </x:c>
      <x:c r="K21" s="3" t="n">
        <x:f>'Working capital'!K21</x:f>
        <x:v>0</x:v>
      </x:c>
      <x:c r="L21" s="3" t="n">
        <x:f>'Working capital'!L21</x:f>
        <x:v>0</x:v>
      </x:c>
      <x:c r="M21" s="3" t="n">
        <x:f>'Working capital'!M21</x:f>
        <x:v>0</x:v>
      </x:c>
      <x:c r="N21" s="3" t="n">
        <x:f>'Working capital'!N21</x:f>
        <x:v>0</x:v>
      </x:c>
      <x:c r="O21" s="3" t="n">
        <x:f>'Working capital'!O21</x:f>
        <x:v>0</x:v>
      </x:c>
      <x:c r="P21" s="3" t="n">
        <x:f>'Working capital'!P21</x:f>
        <x:v>0</x:v>
      </x:c>
      <x:c r="Q21" s="3"/>
    </x:row>
    <x:row r="22" ht="21" customHeight="1">
      <x:c r="A22" s="2"/>
      <x:c r="B22" s="2"/>
      <x:c r="C22" s="2" t="str">
        <x:v>Current tax payable</x:v>
      </x:c>
      <x:c r="D22" s="2"/>
      <x:c r="E22" s="3" t="n">
        <x:f>'Assets debt'!E21</x:f>
        <x:v>17491.923703030305</x:v>
      </x:c>
      <x:c r="F22" s="3" t="n">
        <x:f>'Assets debt'!F21</x:f>
        <x:v>23678.862072727272</x:v>
      </x:c>
      <x:c r="G22" s="3" t="n">
        <x:f>'Assets debt'!G21</x:f>
        <x:v>23310.521742424244</x:v>
      </x:c>
      <x:c r="H22" s="3" t="n">
        <x:f>'Assets debt'!H21</x:f>
        <x:v>33751.13004545455</x:v>
      </x:c>
      <x:c r="I22" s="3" t="n">
        <x:f>'Assets debt'!I21</x:f>
        <x:v>46389.84818181819</x:v>
      </x:c>
      <x:c r="J22" s="3" t="n">
        <x:f>'Assets debt'!J21</x:f>
        <x:v>50201.25911818183</x:v>
      </x:c>
      <x:c r="K22" s="3" t="n">
        <x:f>'Assets debt'!K21</x:f>
        <x:v>66947.99145454547</x:v>
      </x:c>
      <x:c r="L22" s="3" t="n">
        <x:f>'Assets debt'!L21</x:f>
        <x:v>86091.12672424244</x:v>
      </x:c>
      <x:c r="M22" s="3" t="n">
        <x:f>'Assets debt'!M21</x:f>
        <x:v>86581.28389727275</x:v>
      </x:c>
      <x:c r="N22" s="3" t="n">
        <x:f>'Assets debt'!N21</x:f>
        <x:v>104995.49276363639</x:v>
      </x:c>
      <x:c r="O22" s="3" t="n">
        <x:f>'Assets debt'!O21</x:f>
        <x:v>123481.25925333335</x:v>
      </x:c>
      <x:c r="P22" s="3" t="n">
        <x:f>'Assets debt'!P21</x:f>
        <x:v>125104.10767636367</x:v>
      </x:c>
      <x:c r="Q22" s="3"/>
    </x:row>
    <x:row r="23" ht="21" customHeight="1">
      <x:c r="A23" s="2"/>
      <x:c r="B23" s="2"/>
      <x:c r="C23" s="32" t="str">
        <x:v>Current operating liabilities</x:v>
      </x:c>
      <x:c r="D23" s="32"/>
      <x:c r="E23" s="34" t="n">
        <x:f>SUM(E19:E22)</x:f>
        <x:v>38814.50434819159</x:v>
      </x:c>
      <x:c r="F23" s="34" t="n">
        <x:f>SUM(F19:F22)</x:f>
        <x:v>45678.86207272727</x:v>
      </x:c>
      <x:c r="G23" s="34" t="n">
        <x:f>SUM(G19:G22)</x:f>
        <x:v>44633.10238758553</x:v>
      </x:c>
      <x:c r="H23" s="34" t="n">
        <x:f>SUM(H19:H22)</x:f>
        <x:v>55284.463378787885</x:v>
      </x:c>
      <x:c r="I23" s="34" t="n">
        <x:f>SUM(I19:I22)</x:f>
        <x:v>67712.42882697948</x:v>
      </x:c>
      <x:c r="J23" s="34" t="n">
        <x:f>SUM(J19:J22)</x:f>
        <x:v>71734.59245151516</x:v>
      </x:c>
      <x:c r="K23" s="34" t="n">
        <x:f>SUM(K19:K22)</x:f>
        <x:v>88270.57209970675</x:v>
      </x:c>
      <x:c r="L23" s="34" t="n">
        <x:f>SUM(L19:L22)</x:f>
        <x:v>107413.70672424244</x:v>
      </x:c>
      <x:c r="M23" s="34" t="n">
        <x:f>SUM(M19:M22)</x:f>
        <x:v>110947.73389727274</x:v>
      </x:c>
      <x:c r="N23" s="34" t="n">
        <x:f>SUM(N19:N22)</x:f>
        <x:v>128241.94405395897</x:v>
      </x:c>
      <x:c r="O23" s="34" t="n">
        <x:f>SUM(O19:O22)</x:f>
        <x:v>146962.54925333336</x:v>
      </x:c>
      <x:c r="P23" s="34" t="n">
        <x:f>SUM(P19:P22)</x:f>
        <x:v>148350.55896668625</x:v>
      </x:c>
      <x:c r="Q23" s="3"/>
    </x:row>
    <x:row r="24" ht="21" customHeight="1">
      <x:c r="A24" s="2"/>
      <x:c r="B24" s="2"/>
      <x:c r="C24" s="2" t="str">
        <x:v>Debt</x:v>
      </x:c>
      <x:c r="D24" s="2"/>
      <x:c r="E24" s="3" t="n">
        <x:f>'Assets debt'!E15</x:f>
        <x:v>151500</x:v>
      </x:c>
      <x:c r="F24" s="3" t="n">
        <x:f>'Assets debt'!F15</x:f>
        <x:v>148000</x:v>
      </x:c>
      <x:c r="G24" s="3" t="n">
        <x:f>'Assets debt'!G15</x:f>
        <x:v>144500</x:v>
      </x:c>
      <x:c r="H24" s="3" t="n">
        <x:f>'Assets debt'!H15</x:f>
        <x:v>141000</x:v>
      </x:c>
      <x:c r="I24" s="3" t="n">
        <x:f>'Assets debt'!I15</x:f>
        <x:v>137500</x:v>
      </x:c>
      <x:c r="J24" s="3" t="n">
        <x:f>'Assets debt'!J15</x:f>
        <x:v>134000</x:v>
      </x:c>
      <x:c r="K24" s="3" t="n">
        <x:f>'Assets debt'!K15</x:f>
        <x:v>130500</x:v>
      </x:c>
      <x:c r="L24" s="3" t="n">
        <x:f>'Assets debt'!L15</x:f>
        <x:v>127000</x:v>
      </x:c>
      <x:c r="M24" s="3" t="n">
        <x:f>'Assets debt'!M15</x:f>
        <x:v>123500</x:v>
      </x:c>
      <x:c r="N24" s="3" t="n">
        <x:f>'Assets debt'!N15</x:f>
        <x:v>120000</x:v>
      </x:c>
      <x:c r="O24" s="3" t="n">
        <x:f>'Assets debt'!O15</x:f>
        <x:v>116500</x:v>
      </x:c>
      <x:c r="P24" s="3" t="n">
        <x:f>'Assets debt'!P15</x:f>
        <x:v>113000</x:v>
      </x:c>
      <x:c r="Q24" s="3"/>
    </x:row>
    <x:row r="25" ht="21" customHeight="1">
      <x:c r="A25" s="2"/>
      <x:c r="B25" s="2"/>
      <x:c r="C25" s="32" t="str">
        <x:v>Total liabilities</x:v>
      </x:c>
      <x:c r="D25" s="32"/>
      <x:c r="E25" s="34" t="n">
        <x:f>E23+E24</x:f>
        <x:v>190314.5043481916</x:v>
      </x:c>
      <x:c r="F25" s="34" t="n">
        <x:f>F23+F24</x:f>
        <x:v>193678.86207272726</x:v>
      </x:c>
      <x:c r="G25" s="34" t="n">
        <x:f>G23+G24</x:f>
        <x:v>189133.10238758553</x:v>
      </x:c>
      <x:c r="H25" s="34" t="n">
        <x:f>H23+H24</x:f>
        <x:v>196284.46337878788</x:v>
      </x:c>
      <x:c r="I25" s="34" t="n">
        <x:f>I23+I24</x:f>
        <x:v>205212.42882697948</x:v>
      </x:c>
      <x:c r="J25" s="34" t="n">
        <x:f>J23+J24</x:f>
        <x:v>205734.59245151514</x:v>
      </x:c>
      <x:c r="K25" s="34" t="n">
        <x:f>K23+K24</x:f>
        <x:v>218770.57209970674</x:v>
      </x:c>
      <x:c r="L25" s="34" t="n">
        <x:f>L23+L24</x:f>
        <x:v>234413.70672424242</x:v>
      </x:c>
      <x:c r="M25" s="34" t="n">
        <x:f>M23+M24</x:f>
        <x:v>234447.73389727273</x:v>
      </x:c>
      <x:c r="N25" s="34" t="n">
        <x:f>N23+N24</x:f>
        <x:v>248241.94405395899</x:v>
      </x:c>
      <x:c r="O25" s="34" t="n">
        <x:f>O23+O24</x:f>
        <x:v>263462.54925333336</x:v>
      </x:c>
      <x:c r="P25" s="34" t="n">
        <x:f>P23+P24</x:f>
        <x:v>261350.55896668625</x:v>
      </x:c>
      <x:c r="Q25" s="3"/>
    </x:row>
    <x:row r="26" ht="21" customHeight="1">
      <x:c r="A26" s="2"/>
      <x:c r="B26" s="2"/>
      <x:c r="C26" s="2" t="str">
        <x:v>Share capital</x:v>
      </x:c>
      <x:c r="D26" s="2"/>
      <x:c r="E26" s="3" t="n">
        <x:f>'Actual inputs'!$E$71</x:f>
        <x:v>50000</x:v>
      </x:c>
      <x:c r="F26" s="3" t="n">
        <x:f>'Actual inputs'!$E$71</x:f>
        <x:v>50000</x:v>
      </x:c>
      <x:c r="G26" s="3" t="n">
        <x:f>'Actual inputs'!$E$71</x:f>
        <x:v>50000</x:v>
      </x:c>
      <x:c r="H26" s="3" t="n">
        <x:f>'Actual inputs'!$E$71</x:f>
        <x:v>50000</x:v>
      </x:c>
      <x:c r="I26" s="3" t="n">
        <x:f>'Actual inputs'!$E$71</x:f>
        <x:v>50000</x:v>
      </x:c>
      <x:c r="J26" s="3" t="n">
        <x:f>'Actual inputs'!$E$71</x:f>
        <x:v>50000</x:v>
      </x:c>
      <x:c r="K26" s="3" t="n">
        <x:f>'Actual inputs'!$E$71</x:f>
        <x:v>50000</x:v>
      </x:c>
      <x:c r="L26" s="3" t="n">
        <x:f>'Actual inputs'!$E$71</x:f>
        <x:v>50000</x:v>
      </x:c>
      <x:c r="M26" s="3" t="n">
        <x:f>'Actual inputs'!$E$71</x:f>
        <x:v>50000</x:v>
      </x:c>
      <x:c r="N26" s="3" t="n">
        <x:f>'Actual inputs'!$E$71</x:f>
        <x:v>50000</x:v>
      </x:c>
      <x:c r="O26" s="3" t="n">
        <x:f>'Actual inputs'!$E$71</x:f>
        <x:v>50000</x:v>
      </x:c>
      <x:c r="P26" s="3" t="n">
        <x:f>'Actual inputs'!$E$71</x:f>
        <x:v>50000</x:v>
      </x:c>
      <x:c r="Q26" s="3"/>
    </x:row>
    <x:row r="27" ht="21" customHeight="1">
      <x:c r="A27" s="2"/>
      <x:c r="B27" s="2"/>
      <x:c r="C27" s="2" t="str">
        <x:v>Retained earnings</x:v>
      </x:c>
      <x:c r="D27" s="2"/>
      <x:c r="E27" s="3" t="n">
        <x:f>'Actual inputs'!$E$72+'P&amp;L'!E28</x:f>
        <x:v>146967.69481212122</x:v>
      </x:c>
      <x:c r="F27" s="3" t="n">
        <x:f>E27+'P&amp;L'!F28</x:f>
        <x:v>171715.4482909091</x:v>
      </x:c>
      <x:c r="G27" s="3" t="n">
        <x:f>F27+'P&amp;L'!G28</x:f>
        <x:v>206242.08696969697</x:v>
      </x:c>
      <x:c r="H27" s="3" t="n">
        <x:f>G27+'P&amp;L'!H28</x:f>
        <x:v>248004.5201818182</x:v>
      </x:c>
      <x:c r="I27" s="3" t="n">
        <x:f>H27+'P&amp;L'!I28</x:f>
        <x:v>298559.39272727276</x:v>
      </x:c>
      <x:c r="J27" s="3" t="n">
        <x:f>I27+'P&amp;L'!J28</x:f>
        <x:v>361805.0364727273</x:v>
      </x:c>
      <x:c r="K27" s="3" t="n">
        <x:f>J27+'P&amp;L'!K28</x:f>
        <x:v>428791.96581818187</x:v>
      </x:c>
      <x:c r="L27" s="3" t="n">
        <x:f>K27+'P&amp;L'!L28</x:f>
        <x:v>505364.50689696975</x:v>
      </x:c>
      <x:c r="M27" s="3" t="n">
        <x:f>L27+'P&amp;L'!M28</x:f>
        <x:v>579325.135589091</x:v>
      </x:c>
      <x:c r="N27" s="3" t="n">
        <x:f>M27+'P&amp;L'!N28</x:f>
        <x:v>652981.9710545455</x:v>
      </x:c>
      <x:c r="O27" s="3" t="n">
        <x:f>N27+'P&amp;L'!O28</x:f>
        <x:v>726925.0370133334</x:v>
      </x:c>
      <x:c r="P27" s="3" t="n">
        <x:f>O27+'P&amp;L'!P28</x:f>
        <x:v>797416.4307054547</x:v>
      </x:c>
      <x:c r="Q27" s="3"/>
    </x:row>
    <x:row r="28" ht="21" customHeight="1">
      <x:c r="A28" s="2"/>
      <x:c r="B28" s="2"/>
      <x:c r="C28" s="32" t="str">
        <x:v>Equity</x:v>
      </x:c>
      <x:c r="D28" s="32"/>
      <x:c r="E28" s="34" t="n">
        <x:f>E26+E27</x:f>
        <x:v>196967.69481212122</x:v>
      </x:c>
      <x:c r="F28" s="34" t="n">
        <x:f>F26+F27</x:f>
        <x:v>221715.4482909091</x:v>
      </x:c>
      <x:c r="G28" s="34" t="n">
        <x:f>G26+G27</x:f>
        <x:v>256242.08696969697</x:v>
      </x:c>
      <x:c r="H28" s="34" t="n">
        <x:f>H26+H27</x:f>
        <x:v>298004.52018181817</x:v>
      </x:c>
      <x:c r="I28" s="34" t="n">
        <x:f>I26+I27</x:f>
        <x:v>348559.39272727276</x:v>
      </x:c>
      <x:c r="J28" s="34" t="n">
        <x:f>J26+J27</x:f>
        <x:v>411805.0364727273</x:v>
      </x:c>
      <x:c r="K28" s="34" t="n">
        <x:f>K26+K27</x:f>
        <x:v>478791.96581818187</x:v>
      </x:c>
      <x:c r="L28" s="34" t="n">
        <x:f>L26+L27</x:f>
        <x:v>555364.5068969697</x:v>
      </x:c>
      <x:c r="M28" s="34" t="n">
        <x:f>M26+M27</x:f>
        <x:v>629325.135589091</x:v>
      </x:c>
      <x:c r="N28" s="34" t="n">
        <x:f>N26+N27</x:f>
        <x:v>702981.9710545455</x:v>
      </x:c>
      <x:c r="O28" s="34" t="n">
        <x:f>O26+O27</x:f>
        <x:v>776925.0370133334</x:v>
      </x:c>
      <x:c r="P28" s="34" t="n">
        <x:f>P26+P27</x:f>
        <x:v>847416.4307054547</x:v>
      </x:c>
      <x:c r="Q28" s="3"/>
    </x:row>
    <x:row r="29" ht="21" customHeight="1">
      <x:c r="A29" s="2"/>
      <x:c r="B29" s="2"/>
      <x:c r="C29" s="32" t="str">
        <x:v>Liabilities and equity</x:v>
      </x:c>
      <x:c r="D29" s="32"/>
      <x:c r="E29" s="34" t="n">
        <x:f>E25+E28</x:f>
        <x:v>387282.1991603128</x:v>
      </x:c>
      <x:c r="F29" s="34" t="n">
        <x:f>F25+F28</x:f>
        <x:v>415394.31036363635</x:v>
      </x:c>
      <x:c r="G29" s="34" t="n">
        <x:f>G25+G28</x:f>
        <x:v>445375.1893572825</x:v>
      </x:c>
      <x:c r="H29" s="34" t="n">
        <x:f>H25+H28</x:f>
        <x:v>494288.983560606</x:v>
      </x:c>
      <x:c r="I29" s="34" t="n">
        <x:f>I25+I28</x:f>
        <x:v>553771.8215542522</x:v>
      </x:c>
      <x:c r="J29" s="34" t="n">
        <x:f>J25+J28</x:f>
        <x:v>617539.6289242425</x:v>
      </x:c>
      <x:c r="K29" s="34" t="n">
        <x:f>K25+K28</x:f>
        <x:v>697562.5379178886</x:v>
      </x:c>
      <x:c r="L29" s="34" t="n">
        <x:f>L25+L28</x:f>
        <x:v>789778.2136212122</x:v>
      </x:c>
      <x:c r="M29" s="34" t="n">
        <x:f>M25+M28</x:f>
        <x:v>863772.8694863637</x:v>
      </x:c>
      <x:c r="N29" s="34" t="n">
        <x:f>N25+N28</x:f>
        <x:v>951223.9151085045</x:v>
      </x:c>
      <x:c r="O29" s="34" t="n">
        <x:f>O25+O28</x:f>
        <x:v>1040387.5862666668</x:v>
      </x:c>
      <x:c r="P29" s="34" t="n">
        <x:f>P25+P28</x:f>
        <x:v>1108766.989672141</x:v>
      </x:c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15373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Cash flow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Net profit</x:v>
      </x:c>
      <x:c r="D8" s="2"/>
      <x:c r="E8" s="3" t="n">
        <x:f>'P&amp;L'!E28</x:f>
        <x:v>13967.694812121215</x:v>
      </x:c>
      <x:c r="F8" s="3" t="n">
        <x:f>'P&amp;L'!F28</x:f>
        <x:v>24747.753478787876</x:v>
      </x:c>
      <x:c r="G8" s="3" t="n">
        <x:f>'P&amp;L'!G28</x:f>
        <x:v>34526.63867878788</x:v>
      </x:c>
      <x:c r="H8" s="3" t="n">
        <x:f>'P&amp;L'!H28</x:f>
        <x:v>41762.433212121214</x:v>
      </x:c>
      <x:c r="I8" s="3" t="n">
        <x:f>'P&amp;L'!I28</x:f>
        <x:v>50554.872545454564</x:v>
      </x:c>
      <x:c r="J8" s="3" t="n">
        <x:f>'P&amp;L'!J28</x:f>
        <x:v>63245.64374545455</x:v>
      </x:c>
      <x:c r="K8" s="3" t="n">
        <x:f>'P&amp;L'!K28</x:f>
        <x:v>66986.92934545456</x:v>
      </x:c>
      <x:c r="L8" s="3" t="n">
        <x:f>'P&amp;L'!L28</x:f>
        <x:v>76572.5410787879</x:v>
      </x:c>
      <x:c r="M8" s="3" t="n">
        <x:f>'P&amp;L'!M28</x:f>
        <x:v>73960.62869212122</x:v>
      </x:c>
      <x:c r="N8" s="3" t="n">
        <x:f>'P&amp;L'!N28</x:f>
        <x:v>73656.83546545454</x:v>
      </x:c>
      <x:c r="O8" s="3" t="n">
        <x:f>'P&amp;L'!O28</x:f>
        <x:v>73943.06595878789</x:v>
      </x:c>
      <x:c r="P8" s="3" t="n">
        <x:f>'P&amp;L'!P28</x:f>
        <x:v>70491.39369212122</x:v>
      </x:c>
      <x:c r="Q8" s="3"/>
    </x:row>
    <x:row r="9" ht="21" customHeight="1">
      <x:c r="A9" s="2"/>
      <x:c r="B9" s="2"/>
      <x:c r="C9" s="2" t="str">
        <x:v>Depreciation add-back</x:v>
      </x:c>
      <x:c r="D9" s="2"/>
      <x:c r="E9" s="3" t="n">
        <x:f>-'P&amp;L'!E23</x:f>
        <x:v>2193.181818181818</x:v>
      </x:c>
      <x:c r="F9" s="3" t="n">
        <x:f>-'P&amp;L'!F23</x:f>
        <x:v>2276.5151515151515</x:v>
      </x:c>
      <x:c r="G9" s="3" t="n">
        <x:f>-'P&amp;L'!G23</x:f>
        <x:v>2443.181818181818</x:v>
      </x:c>
      <x:c r="H9" s="3" t="n">
        <x:f>-'P&amp;L'!H23</x:f>
        <x:v>2568.181818181818</x:v>
      </x:c>
      <x:c r="I9" s="3" t="n">
        <x:f>-'P&amp;L'!I23</x:f>
        <x:v>2755.681818181818</x:v>
      </x:c>
      <x:c r="J9" s="3" t="n">
        <x:f>-'P&amp;L'!J23</x:f>
        <x:v>2859.8484848484845</x:v>
      </x:c>
      <x:c r="K9" s="3" t="n">
        <x:f>-'P&amp;L'!K23</x:f>
        <x:v>3026.5151515151515</x:v>
      </x:c>
      <x:c r="L9" s="3" t="n">
        <x:f>-'P&amp;L'!L23</x:f>
        <x:v>3151.515151515151</x:v>
      </x:c>
      <x:c r="M9" s="3" t="n">
        <x:f>-'P&amp;L'!M23</x:f>
        <x:v>3526.515151515151</x:v>
      </x:c>
      <x:c r="N9" s="3" t="n">
        <x:f>-'P&amp;L'!N23</x:f>
        <x:v>3651.515151515151</x:v>
      </x:c>
      <x:c r="O9" s="3" t="n">
        <x:f>-'P&amp;L'!O23</x:f>
        <x:v>3776.515151515151</x:v>
      </x:c>
      <x:c r="P9" s="3" t="n">
        <x:f>-'P&amp;L'!P23</x:f>
        <x:v>3901.515151515151</x:v>
      </x:c>
      <x:c r="Q9" s="3"/>
    </x:row>
    <x:row r="10" ht="21" customHeight="1">
      <x:c r="A10" s="2"/>
      <x:c r="B10" s="2"/>
      <x:c r="C10" s="2" t="str">
        <x:v>Change in trade receivables</x:v>
      </x:c>
      <x:c r="D10" s="2"/>
      <x:c r="E10" s="3" t="n">
        <x:f>'Actual inputs'!$E$60-'Balance sheet'!E9</x:f>
        <x:v>-174195</x:v>
      </x:c>
      <x:c r="F10" s="3" t="n">
        <x:f>'Balance sheet'!E9-'Balance sheet'!F9</x:f>
        <x:v>-79510.98214285713</x:v>
      </x:c>
      <x:c r="G10" s="3" t="n">
        <x:f>'Balance sheet'!F9-'Balance sheet'!G9</x:f>
        <x:v>10206.395046082936</x:v>
      </x:c>
      <x:c r="H10" s="3" t="n">
        <x:f>'Balance sheet'!G9-'Balance sheet'!H9</x:f>
        <x:v>-19189.472903225804</x:v>
      </x:c>
      <x:c r="I10" s="3" t="n">
        <x:f>'Balance sheet'!H9-'Balance sheet'!I9</x:f>
        <x:v>-4523.814193548402</x:v>
      </x:c>
      <x:c r="J10" s="3" t="n">
        <x:f>'Balance sheet'!I9-'Balance sheet'!J9</x:f>
        <x:v>-27813.42580645153</x:v>
      </x:c>
      <x:c r="K10" s="3" t="n">
        <x:f>'Balance sheet'!J9-'Balance sheet'!K9</x:f>
        <x:v>3572.79677419347</x:v>
      </x:c>
      <x:c r="L10" s="3" t="n">
        <x:f>'Balance sheet'!K9-'Balance sheet'!L9</x:f>
        <x:v>-14000.48677419353</x:v>
      </x:c>
      <x:c r="M10" s="3" t="n">
        <x:f>'Balance sheet'!L9-'Balance sheet'!M9</x:f>
        <x:v>-28053.400000000023</x:v>
      </x:c>
      <x:c r="N10" s="3" t="n">
        <x:f>'Balance sheet'!M9-'Balance sheet'!N9</x:f>
        <x:v>-856.1274193548015</x:v>
      </x:c>
      <x:c r="O10" s="3" t="n">
        <x:f>'Balance sheet'!N9-'Balance sheet'!O9</x:f>
        <x:v>-3307.8259139785077</x:v>
      </x:c>
      <x:c r="P10" s="3" t="n">
        <x:f>'Balance sheet'!O9-'Balance sheet'!P9</x:f>
        <x:v>-76830.8115053763</x:v>
      </x:c>
      <x:c r="Q10" s="3"/>
    </x:row>
    <x:row r="11" ht="21" customHeight="1">
      <x:c r="A11" s="2"/>
      <x:c r="B11" s="2"/>
      <x:c r="C11" s="2" t="str">
        <x:v>Change in contract assets / net unbilled work</x:v>
      </x:c>
      <x:c r="D11" s="2"/>
      <x:c r="E11" s="3" t="n">
        <x:f>'Actual inputs'!$E$62-'Balance sheet'!E10</x:f>
        <x:v>-18168.217</x:v>
      </x:c>
      <x:c r="F11" s="3" t="n">
        <x:f>'Balance sheet'!E10-'Balance sheet'!F10</x:f>
        <x:v>-19464.332</x:v>
      </x:c>
      <x:c r="G11" s="3" t="n">
        <x:f>'Balance sheet'!F10-'Balance sheet'!G10</x:f>
        <x:v>-20635.41350000001</x:v>
      </x:c>
      <x:c r="H11" s="3" t="n">
        <x:f>'Balance sheet'!G10-'Balance sheet'!H10</x:f>
        <x:v>-21547.415000000008</x:v>
      </x:c>
      <x:c r="I11" s="3" t="n">
        <x:f>'Balance sheet'!H10-'Balance sheet'!I10</x:f>
        <x:v>-22606.072499999966</x:v>
      </x:c>
      <x:c r="J11" s="3" t="n">
        <x:f>'Balance sheet'!I10-'Balance sheet'!J10</x:f>
        <x:v>-24131.611500000028</x:v>
      </x:c>
      <x:c r="K11" s="3" t="n">
        <x:f>'Balance sheet'!J10-'Balance sheet'!K10</x:f>
        <x:v>-24609.643499999976</x:v>
      </x:c>
      <x:c r="L11" s="3" t="n">
        <x:f>'Balance sheet'!K10-'Balance sheet'!L10</x:f>
        <x:v>-25779.16650000002</x:v>
      </x:c>
      <x:c r="M11" s="3" t="n">
        <x:f>'Balance sheet'!L10-'Balance sheet'!M10</x:f>
        <x:v>7804.915650000039</x:v>
      </x:c>
      <x:c r="N11" s="3" t="n">
        <x:f>'Balance sheet'!M10-'Balance sheet'!N10</x:f>
        <x:v>7810.538850000012</x:v>
      </x:c>
      <x:c r="O11" s="3" t="n">
        <x:f>'Balance sheet'!N10-'Balance sheet'!O10</x:f>
        <x:v>7852.232400000037</x:v>
      </x:c>
      <x:c r="P11" s="3" t="n">
        <x:f>'Balance sheet'!O10-'Balance sheet'!P10</x:f>
        <x:v>88755.76439999991</x:v>
      </x:c>
      <x:c r="Q11" s="3"/>
    </x:row>
    <x:row r="12" ht="21" customHeight="1">
      <x:c r="A12" s="2"/>
      <x:c r="B12" s="2"/>
      <x:c r="C12" s="2" t="str">
        <x:v>Change in retentions</x:v>
      </x:c>
      <x:c r="D12" s="2"/>
      <x:c r="E12" s="3" t="n">
        <x:f>'Actual inputs'!$E$63-'Balance sheet'!E11</x:f>
        <x:v>0</x:v>
      </x:c>
      <x:c r="F12" s="3" t="n">
        <x:f>'Balance sheet'!E11-'Balance sheet'!F11</x:f>
        <x:v>0</x:v>
      </x:c>
      <x:c r="G12" s="3" t="n">
        <x:f>'Balance sheet'!F11-'Balance sheet'!G11</x:f>
        <x:v>0</x:v>
      </x:c>
      <x:c r="H12" s="3" t="n">
        <x:f>'Balance sheet'!G11-'Balance sheet'!H11</x:f>
        <x:v>0</x:v>
      </x:c>
      <x:c r="I12" s="3" t="n">
        <x:f>'Balance sheet'!H11-'Balance sheet'!I11</x:f>
        <x:v>0</x:v>
      </x:c>
      <x:c r="J12" s="3" t="n">
        <x:f>'Balance sheet'!I11-'Balance sheet'!J11</x:f>
        <x:v>0</x:v>
      </x:c>
      <x:c r="K12" s="3" t="n">
        <x:f>'Balance sheet'!J11-'Balance sheet'!K11</x:f>
        <x:v>0</x:v>
      </x:c>
      <x:c r="L12" s="3" t="n">
        <x:f>'Balance sheet'!K11-'Balance sheet'!L11</x:f>
        <x:v>0</x:v>
      </x:c>
      <x:c r="M12" s="3" t="n">
        <x:f>'Balance sheet'!L11-'Balance sheet'!M11</x:f>
        <x:v>0</x:v>
      </x:c>
      <x:c r="N12" s="3" t="n">
        <x:f>'Balance sheet'!M11-'Balance sheet'!N11</x:f>
        <x:v>0</x:v>
      </x:c>
      <x:c r="O12" s="3" t="n">
        <x:f>'Balance sheet'!N11-'Balance sheet'!O11</x:f>
        <x:v>0</x:v>
      </x:c>
      <x:c r="P12" s="3" t="n">
        <x:f>'Balance sheet'!O11-'Balance sheet'!P11</x:f>
        <x:v>0</x:v>
      </x:c>
      <x:c r="Q12" s="3"/>
    </x:row>
    <x:row r="13" ht="21" customHeight="1">
      <x:c r="A13" s="2"/>
      <x:c r="B13" s="2"/>
      <x:c r="C13" s="2" t="str">
        <x:v>Change in trade payables</x:v>
      </x:c>
      <x:c r="D13" s="2"/>
      <x:c r="E13" s="3" t="n">
        <x:f>'Balance sheet'!E19-'Actual inputs'!$E$61</x:f>
        <x:v>-16677.41935483871</x:v>
      </x:c>
      <x:c r="F13" s="3" t="n">
        <x:f>'Balance sheet'!F19-'Balance sheet'!E19</x:f>
        <x:v>677.4193548387093</x:v>
      </x:c>
      <x:c r="G13" s="3" t="n">
        <x:f>'Balance sheet'!G19-'Balance sheet'!F19</x:f>
        <x:v>-677.4193548387093</x:v>
      </x:c>
      <x:c r="H13" s="3" t="n">
        <x:f>'Balance sheet'!H19-'Balance sheet'!G19</x:f>
        <x:v>210.75268817204233</x:v>
      </x:c>
      <x:c r="I13" s="3" t="n">
        <x:f>'Balance sheet'!I19-'Balance sheet'!H19</x:f>
        <x:v>-210.75268817204233</x:v>
      </x:c>
      <x:c r="J13" s="3" t="n">
        <x:f>'Balance sheet'!J19-'Balance sheet'!I19</x:f>
        <x:v>210.75268817204233</x:v>
      </x:c>
      <x:c r="K13" s="3" t="n">
        <x:f>'Balance sheet'!K19-'Balance sheet'!J19</x:f>
        <x:v>-210.75268817204233</x:v>
      </x:c>
      <x:c r="L13" s="3" t="n">
        <x:f>'Balance sheet'!L19-'Balance sheet'!K19</x:f>
        <x:v>-0.0006451612907767412</x:v>
      </x:c>
      <x:c r="M13" s="3" t="n">
        <x:f>'Balance sheet'!M19-'Balance sheet'!L19</x:f>
        <x:v>3043.870000000001</x:v>
      </x:c>
      <x:c r="N13" s="3" t="n">
        <x:f>'Balance sheet'!N19-'Balance sheet'!M19</x:f>
        <x:v>-1119.9987096774203</x:v>
      </x:c>
      <x:c r="O13" s="3" t="n">
        <x:f>'Balance sheet'!O19-'Balance sheet'!N19</x:f>
        <x:v>234.8387096774204</x:v>
      </x:c>
      <x:c r="P13" s="3" t="n">
        <x:f>'Balance sheet'!P19-'Balance sheet'!O19</x:f>
        <x:v>-234.8387096774204</x:v>
      </x:c>
      <x:c r="Q13" s="3"/>
    </x:row>
    <x:row r="14" ht="21" customHeight="1">
      <x:c r="A14" s="2"/>
      <x:c r="B14" s="2"/>
      <x:c r="C14" s="2" t="str">
        <x:v>Change in customer advances</x:v>
      </x:c>
      <x:c r="D14" s="2"/>
      <x:c r="E14" s="3" t="n">
        <x:f>'Balance sheet'!E21-'Actual inputs'!$E$64</x:f>
        <x:v>0</x:v>
      </x:c>
      <x:c r="F14" s="3" t="n">
        <x:f>'Balance sheet'!F21-'Balance sheet'!E21</x:f>
        <x:v>0</x:v>
      </x:c>
      <x:c r="G14" s="3" t="n">
        <x:f>'Balance sheet'!G21-'Balance sheet'!F21</x:f>
        <x:v>0</x:v>
      </x:c>
      <x:c r="H14" s="3" t="n">
        <x:f>'Balance sheet'!H21-'Balance sheet'!G21</x:f>
        <x:v>0</x:v>
      </x:c>
      <x:c r="I14" s="3" t="n">
        <x:f>'Balance sheet'!I21-'Balance sheet'!H21</x:f>
        <x:v>0</x:v>
      </x:c>
      <x:c r="J14" s="3" t="n">
        <x:f>'Balance sheet'!J21-'Balance sheet'!I21</x:f>
        <x:v>0</x:v>
      </x:c>
      <x:c r="K14" s="3" t="n">
        <x:f>'Balance sheet'!K21-'Balance sheet'!J21</x:f>
        <x:v>0</x:v>
      </x:c>
      <x:c r="L14" s="3" t="n">
        <x:f>'Balance sheet'!L21-'Balance sheet'!K21</x:f>
        <x:v>0</x:v>
      </x:c>
      <x:c r="M14" s="3" t="n">
        <x:f>'Balance sheet'!M21-'Balance sheet'!L21</x:f>
        <x:v>0</x:v>
      </x:c>
      <x:c r="N14" s="3" t="n">
        <x:f>'Balance sheet'!N21-'Balance sheet'!M21</x:f>
        <x:v>0</x:v>
      </x:c>
      <x:c r="O14" s="3" t="n">
        <x:f>'Balance sheet'!O21-'Balance sheet'!N21</x:f>
        <x:v>0</x:v>
      </x:c>
      <x:c r="P14" s="3" t="n">
        <x:f>'Balance sheet'!P21-'Balance sheet'!O21</x:f>
        <x:v>0</x:v>
      </x:c>
      <x:c r="Q14" s="3"/>
    </x:row>
    <x:row r="15" ht="21" customHeight="1">
      <x:c r="A15" s="2"/>
      <x:c r="B15" s="2"/>
      <x:c r="C15" s="2" t="str">
        <x:v>Change in net current tax</x:v>
      </x:c>
      <x:c r="D15" s="2"/>
      <x:c r="E15" s="3" t="n">
        <x:f>'Assets debt'!E20-'Actual inputs'!$E$66</x:f>
        <x:v>3491.9237030303048</x:v>
      </x:c>
      <x:c r="F15" s="3" t="n">
        <x:f>'Assets debt'!F20-'Assets debt'!E20</x:f>
        <x:v>6186.938369696967</x:v>
      </x:c>
      <x:c r="G15" s="3" t="n">
        <x:f>'Assets debt'!G20-'Assets debt'!F20</x:f>
        <x:v>-368.34033030302817</x:v>
      </x:c>
      <x:c r="H15" s="3" t="n">
        <x:f>'Assets debt'!H20-'Assets debt'!G20</x:f>
        <x:v>10440.608303030305</x:v>
      </x:c>
      <x:c r="I15" s="3" t="n">
        <x:f>'Assets debt'!I20-'Assets debt'!H20</x:f>
        <x:v>12638.718136363641</x:v>
      </x:c>
      <x:c r="J15" s="3" t="n">
        <x:f>'Assets debt'!J20-'Assets debt'!I20</x:f>
        <x:v>3811.410936363638</x:v>
      </x:c>
      <x:c r="K15" s="3" t="n">
        <x:f>'Assets debt'!K20-'Assets debt'!J20</x:f>
        <x:v>16746.73233636364</x:v>
      </x:c>
      <x:c r="L15" s="3" t="n">
        <x:f>'Assets debt'!L20-'Assets debt'!K20</x:f>
        <x:v>19143.13526969697</x:v>
      </x:c>
      <x:c r="M15" s="3" t="n">
        <x:f>'Assets debt'!M20-'Assets debt'!L20</x:f>
        <x:v>490.15717303031124</x:v>
      </x:c>
      <x:c r="N15" s="3" t="n">
        <x:f>'Assets debt'!N20-'Assets debt'!M20</x:f>
        <x:v>18414.20886636364</x:v>
      </x:c>
      <x:c r="O15" s="3" t="n">
        <x:f>'Assets debt'!O20-'Assets debt'!N20</x:f>
        <x:v>18485.766489696965</x:v>
      </x:c>
      <x:c r="P15" s="3" t="n">
        <x:f>'Assets debt'!P20-'Assets debt'!O20</x:f>
        <x:v>1622.8484230303147</x:v>
      </x:c>
      <x:c r="Q15" s="3"/>
    </x:row>
    <x:row r="16" ht="21" customHeight="1">
      <x:c r="A16" s="2"/>
      <x:c r="B16" s="2"/>
      <x:c r="C16" s="32" t="str">
        <x:v>Operating cash flow</x:v>
      </x:c>
      <x:c r="D16" s="32"/>
      <x:c r="E16" s="34" t="n">
        <x:f>SUM(E8:E15)</x:f>
        <x:v>-189387.83602150535</x:v>
      </x:c>
      <x:c r="F16" s="34" t="n">
        <x:f>SUM(F8:F15)</x:f>
        <x:v>-65086.687788018426</x:v>
      </x:c>
      <x:c r="G16" s="34" t="n">
        <x:f>SUM(G8:G15)</x:f>
        <x:v>25495.042357910886</x:v>
      </x:c>
      <x:c r="H16" s="34" t="n">
        <x:f>SUM(H8:H15)</x:f>
        <x:v>14245.088118279566</x:v>
      </x:c>
      <x:c r="I16" s="34" t="n">
        <x:f>SUM(I8:I15)</x:f>
        <x:v>38608.63311827961</x:v>
      </x:c>
      <x:c r="J16" s="34" t="n">
        <x:f>SUM(J8:J15)</x:f>
        <x:v>18182.618548387152</x:v>
      </x:c>
      <x:c r="K16" s="34" t="n">
        <x:f>SUM(K8:K15)</x:f>
        <x:v>65512.5774193548</x:v>
      </x:c>
      <x:c r="L16" s="34" t="n">
        <x:f>SUM(L8:L15)</x:f>
        <x:v>59087.53758064517</x:v>
      </x:c>
      <x:c r="M16" s="34" t="n">
        <x:f>SUM(M8:M15)</x:f>
        <x:v>60772.6866666667</x:v>
      </x:c>
      <x:c r="N16" s="34" t="n">
        <x:f>SUM(N8:N15)</x:f>
        <x:v>101556.97220430111</x:v>
      </x:c>
      <x:c r="O16" s="34" t="n">
        <x:f>SUM(O8:O15)</x:f>
        <x:v>100984.59279569896</x:v>
      </x:c>
      <x:c r="P16" s="34" t="n">
        <x:f>SUM(P8:P15)</x:f>
        <x:v>87705.87145161287</x:v>
      </x:c>
      <x:c r="Q16" s="3"/>
    </x:row>
    <x:row r="17" ht="21" customHeight="1">
      <x:c r="A17" s="2"/>
      <x:c r="B17" s="2"/>
      <x:c r="C17" s="2" t="str">
        <x:v>Capital expenditure</x:v>
      </x:c>
      <x:c r="D17" s="2"/>
      <x:c r="E17" s="3" t="n">
        <x:f>-'Assumptions'!E26</x:f>
        <x:v>-6000</x:v>
      </x:c>
      <x:c r="F17" s="3" t="n">
        <x:f>-'Assumptions'!F26</x:f>
        <x:v>-4000</x:v>
      </x:c>
      <x:c r="G17" s="3" t="n">
        <x:f>-'Assumptions'!G26</x:f>
        <x:v>-8000</x:v>
      </x:c>
      <x:c r="H17" s="3" t="n">
        <x:f>-'Assumptions'!H26</x:f>
        <x:v>-6000</x:v>
      </x:c>
      <x:c r="I17" s="3" t="n">
        <x:f>-'Assumptions'!I26</x:f>
        <x:v>-9000</x:v>
      </x:c>
      <x:c r="J17" s="3" t="n">
        <x:f>-'Assumptions'!J26</x:f>
        <x:v>-5000</x:v>
      </x:c>
      <x:c r="K17" s="3" t="n">
        <x:f>-'Assumptions'!K26</x:f>
        <x:v>-8000</x:v>
      </x:c>
      <x:c r="L17" s="3" t="n">
        <x:f>-'Assumptions'!L26</x:f>
        <x:v>-6000</x:v>
      </x:c>
      <x:c r="M17" s="3" t="n">
        <x:f>-'Assumptions'!M26</x:f>
        <x:v>-18000</x:v>
      </x:c>
      <x:c r="N17" s="3" t="n">
        <x:f>-'Assumptions'!N26</x:f>
        <x:v>-6000</x:v>
      </x:c>
      <x:c r="O17" s="3" t="n">
        <x:f>-'Assumptions'!O26</x:f>
        <x:v>-6000</x:v>
      </x:c>
      <x:c r="P17" s="3" t="n">
        <x:f>-'Assumptions'!P26</x:f>
        <x:v>-6000</x:v>
      </x:c>
      <x:c r="Q17" s="3"/>
    </x:row>
    <x:row r="18" ht="21" customHeight="1">
      <x:c r="A18" s="2"/>
      <x:c r="B18" s="2"/>
      <x:c r="C18" s="32" t="str">
        <x:v>Investing cash flow</x:v>
      </x:c>
      <x:c r="D18" s="32"/>
      <x:c r="E18" s="34" t="n">
        <x:f>E17</x:f>
        <x:v>-6000</x:v>
      </x:c>
      <x:c r="F18" s="34" t="n">
        <x:f>F17</x:f>
        <x:v>-4000</x:v>
      </x:c>
      <x:c r="G18" s="34" t="n">
        <x:f>G17</x:f>
        <x:v>-8000</x:v>
      </x:c>
      <x:c r="H18" s="34" t="n">
        <x:f>H17</x:f>
        <x:v>-6000</x:v>
      </x:c>
      <x:c r="I18" s="34" t="n">
        <x:f>I17</x:f>
        <x:v>-9000</x:v>
      </x:c>
      <x:c r="J18" s="34" t="n">
        <x:f>J17</x:f>
        <x:v>-5000</x:v>
      </x:c>
      <x:c r="K18" s="34" t="n">
        <x:f>K17</x:f>
        <x:v>-8000</x:v>
      </x:c>
      <x:c r="L18" s="34" t="n">
        <x:f>L17</x:f>
        <x:v>-6000</x:v>
      </x:c>
      <x:c r="M18" s="34" t="n">
        <x:f>M17</x:f>
        <x:v>-18000</x:v>
      </x:c>
      <x:c r="N18" s="34" t="n">
        <x:f>N17</x:f>
        <x:v>-6000</x:v>
      </x:c>
      <x:c r="O18" s="34" t="n">
        <x:f>O17</x:f>
        <x:v>-6000</x:v>
      </x:c>
      <x:c r="P18" s="34" t="n">
        <x:f>P17</x:f>
        <x:v>-6000</x:v>
      </x:c>
      <x:c r="Q18" s="3"/>
    </x:row>
    <x:row r="19" ht="21" customHeight="1">
      <x:c r="A19" s="2"/>
      <x:c r="B19" s="2"/>
      <x:c r="C19" s="2" t="str">
        <x:v>Debt principal repayment</x:v>
      </x:c>
      <x:c r="D19" s="2"/>
      <x:c r="E19" s="3" t="n">
        <x:f>-'Assets debt'!E14</x:f>
        <x:v>-3500</x:v>
      </x:c>
      <x:c r="F19" s="3" t="n">
        <x:f>-'Assets debt'!F14</x:f>
        <x:v>-3500</x:v>
      </x:c>
      <x:c r="G19" s="3" t="n">
        <x:f>-'Assets debt'!G14</x:f>
        <x:v>-3500</x:v>
      </x:c>
      <x:c r="H19" s="3" t="n">
        <x:f>-'Assets debt'!H14</x:f>
        <x:v>-3500</x:v>
      </x:c>
      <x:c r="I19" s="3" t="n">
        <x:f>-'Assets debt'!I14</x:f>
        <x:v>-3500</x:v>
      </x:c>
      <x:c r="J19" s="3" t="n">
        <x:f>-'Assets debt'!J14</x:f>
        <x:v>-3500</x:v>
      </x:c>
      <x:c r="K19" s="3" t="n">
        <x:f>-'Assets debt'!K14</x:f>
        <x:v>-3500</x:v>
      </x:c>
      <x:c r="L19" s="3" t="n">
        <x:f>-'Assets debt'!L14</x:f>
        <x:v>-3500</x:v>
      </x:c>
      <x:c r="M19" s="3" t="n">
        <x:f>-'Assets debt'!M14</x:f>
        <x:v>-3500</x:v>
      </x:c>
      <x:c r="N19" s="3" t="n">
        <x:f>-'Assets debt'!N14</x:f>
        <x:v>-3500</x:v>
      </x:c>
      <x:c r="O19" s="3" t="n">
        <x:f>-'Assets debt'!O14</x:f>
        <x:v>-3500</x:v>
      </x:c>
      <x:c r="P19" s="3" t="n">
        <x:f>-'Assets debt'!P14</x:f>
        <x:v>-3500</x:v>
      </x:c>
      <x:c r="Q19" s="3"/>
    </x:row>
    <x:row r="20" ht="21" customHeight="1">
      <x:c r="A20" s="2"/>
      <x:c r="B20" s="2"/>
      <x:c r="C20" s="32" t="str">
        <x:v>Financing cash flow</x:v>
      </x:c>
      <x:c r="D20" s="32"/>
      <x:c r="E20" s="34" t="n">
        <x:f>E19</x:f>
        <x:v>-3500</x:v>
      </x:c>
      <x:c r="F20" s="34" t="n">
        <x:f>F19</x:f>
        <x:v>-3500</x:v>
      </x:c>
      <x:c r="G20" s="34" t="n">
        <x:f>G19</x:f>
        <x:v>-3500</x:v>
      </x:c>
      <x:c r="H20" s="34" t="n">
        <x:f>H19</x:f>
        <x:v>-3500</x:v>
      </x:c>
      <x:c r="I20" s="34" t="n">
        <x:f>I19</x:f>
        <x:v>-3500</x:v>
      </x:c>
      <x:c r="J20" s="34" t="n">
        <x:f>J19</x:f>
        <x:v>-3500</x:v>
      </x:c>
      <x:c r="K20" s="34" t="n">
        <x:f>K19</x:f>
        <x:v>-3500</x:v>
      </x:c>
      <x:c r="L20" s="34" t="n">
        <x:f>L19</x:f>
        <x:v>-3500</x:v>
      </x:c>
      <x:c r="M20" s="34" t="n">
        <x:f>M19</x:f>
        <x:v>-3500</x:v>
      </x:c>
      <x:c r="N20" s="34" t="n">
        <x:f>N19</x:f>
        <x:v>-3500</x:v>
      </x:c>
      <x:c r="O20" s="34" t="n">
        <x:f>O19</x:f>
        <x:v>-3500</x:v>
      </x:c>
      <x:c r="P20" s="34" t="n">
        <x:f>P19</x:f>
        <x:v>-3500</x:v>
      </x:c>
      <x:c r="Q20" s="3"/>
    </x:row>
    <x:row r="21" ht="21" customHeight="1">
      <x:c r="A21" s="2"/>
      <x:c r="B21" s="2"/>
      <x:c r="C21" s="32" t="str">
        <x:v>Net cash change</x:v>
      </x:c>
      <x:c r="D21" s="32"/>
      <x:c r="E21" s="34" t="n">
        <x:f>E16+E18+E20</x:f>
        <x:v>-198887.83602150535</x:v>
      </x:c>
      <x:c r="F21" s="34" t="n">
        <x:f>F16+F18+F20</x:f>
        <x:v>-72586.68778801843</x:v>
      </x:c>
      <x:c r="G21" s="34" t="n">
        <x:f>G16+G18+G20</x:f>
        <x:v>13995.042357910886</x:v>
      </x:c>
      <x:c r="H21" s="34" t="n">
        <x:f>H16+H18+H20</x:f>
        <x:v>4745.088118279566</x:v>
      </x:c>
      <x:c r="I21" s="34" t="n">
        <x:f>I16+I18+I20</x:f>
        <x:v>26108.633118279613</x:v>
      </x:c>
      <x:c r="J21" s="34" t="n">
        <x:f>J16+J18+J20</x:f>
        <x:v>9682.618548387152</x:v>
      </x:c>
      <x:c r="K21" s="34" t="n">
        <x:f>K16+K18+K20</x:f>
        <x:v>54012.5774193548</x:v>
      </x:c>
      <x:c r="L21" s="34" t="n">
        <x:f>L16+L18+L20</x:f>
        <x:v>49587.53758064517</x:v>
      </x:c>
      <x:c r="M21" s="34" t="n">
        <x:f>M16+M18+M20</x:f>
        <x:v>39272.6866666667</x:v>
      </x:c>
      <x:c r="N21" s="34" t="n">
        <x:f>N16+N18+N20</x:f>
        <x:v>92056.97220430111</x:v>
      </x:c>
      <x:c r="O21" s="34" t="n">
        <x:f>O16+O18+O20</x:f>
        <x:v>91484.59279569896</x:v>
      </x:c>
      <x:c r="P21" s="34" t="n">
        <x:f>P16+P18+P20</x:f>
        <x:v>78205.87145161287</x:v>
      </x:c>
      <x:c r="Q21" s="3"/>
    </x:row>
    <x:row r="22" ht="21" customHeight="1">
      <x:c r="A22" s="2"/>
      <x:c r="B22" s="2"/>
      <x:c r="C22" s="2" t="str">
        <x:v>Opening cash</x:v>
      </x:c>
      <x:c r="D22" s="2"/>
      <x:c r="E22" s="3" t="n">
        <x:f>'Actual inputs'!$E$59</x:f>
        <x:v>285000</x:v>
      </x:c>
      <x:c r="F22" s="3" t="n">
        <x:f>E23</x:f>
        <x:v>86112.16397849465</x:v>
      </x:c>
      <x:c r="G22" s="3" t="n">
        <x:f>F23</x:f>
        <x:v>13525.476190476213</x:v>
      </x:c>
      <x:c r="H22" s="3" t="n">
        <x:f>G23</x:f>
        <x:v>27520.5185483871</x:v>
      </x:c>
      <x:c r="I22" s="3" t="n">
        <x:f>H23</x:f>
        <x:v>32265.606666666667</x:v>
      </x:c>
      <x:c r="J22" s="3" t="n">
        <x:f>I23</x:f>
        <x:v>58374.23978494628</x:v>
      </x:c>
      <x:c r="K22" s="3" t="n">
        <x:f>J23</x:f>
        <x:v>68056.85833333342</x:v>
      </x:c>
      <x:c r="L22" s="3" t="n">
        <x:f>K23</x:f>
        <x:v>122069.43575268822</x:v>
      </x:c>
      <x:c r="M22" s="3" t="n">
        <x:f>L23</x:f>
        <x:v>171656.9733333334</x:v>
      </x:c>
      <x:c r="N22" s="3" t="n">
        <x:f>M23</x:f>
        <x:v>210929.6600000001</x:v>
      </x:c>
      <x:c r="O22" s="3" t="n">
        <x:f>N23</x:f>
        <x:v>302986.6322043012</x:v>
      </x:c>
      <x:c r="P22" s="3" t="n">
        <x:f>O23</x:f>
        <x:v>394471.22500000015</x:v>
      </x:c>
      <x:c r="Q22" s="3"/>
    </x:row>
    <x:row r="23" ht="21" customHeight="1">
      <x:c r="A23" s="2"/>
      <x:c r="B23" s="2"/>
      <x:c r="C23" s="32" t="str">
        <x:v>Closing cash</x:v>
      </x:c>
      <x:c r="D23" s="32"/>
      <x:c r="E23" s="34" t="n">
        <x:f>E22+E21</x:f>
        <x:v>86112.16397849465</x:v>
      </x:c>
      <x:c r="F23" s="34" t="n">
        <x:f>F22+F21</x:f>
        <x:v>13525.476190476213</x:v>
      </x:c>
      <x:c r="G23" s="34" t="n">
        <x:f>G22+G21</x:f>
        <x:v>27520.5185483871</x:v>
      </x:c>
      <x:c r="H23" s="34" t="n">
        <x:f>H22+H21</x:f>
        <x:v>32265.606666666667</x:v>
      </x:c>
      <x:c r="I23" s="34" t="n">
        <x:f>I22+I21</x:f>
        <x:v>58374.23978494628</x:v>
      </x:c>
      <x:c r="J23" s="34" t="n">
        <x:f>J22+J21</x:f>
        <x:v>68056.85833333342</x:v>
      </x:c>
      <x:c r="K23" s="34" t="n">
        <x:f>K22+K21</x:f>
        <x:v>122069.43575268822</x:v>
      </x:c>
      <x:c r="L23" s="34" t="n">
        <x:f>L22+L21</x:f>
        <x:v>171656.9733333334</x:v>
      </x:c>
      <x:c r="M23" s="34" t="n">
        <x:f>M22+M21</x:f>
        <x:v>210929.6600000001</x:v>
      </x:c>
      <x:c r="N23" s="34" t="n">
        <x:f>N22+N21</x:f>
        <x:v>302986.6322043012</x:v>
      </x:c>
      <x:c r="O23" s="34" t="n">
        <x:f>O22+O21</x:f>
        <x:v>394471.22500000015</x:v>
      </x:c>
      <x:c r="P23" s="34" t="n">
        <x:f>P22+P21</x:f>
        <x:v>472677.096451613</x:v>
      </x:c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15373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18" hidden="0" customWidth="1"/>
    <x:col min="5" max="5" width="22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13 week cash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Forecast</x:v>
      </x:c>
      <x:c r="F6" s="10" t="str">
        <x:v>Forecast</x:v>
      </x:c>
      <x:c r="G6" s="10" t="str">
        <x:v>Forecast</x:v>
      </x:c>
      <x:c r="H6" s="10" t="str">
        <x:v>Forecast</x:v>
      </x:c>
      <x:c r="I6" s="10" t="str">
        <x:v>Forecast</x:v>
      </x:c>
      <x:c r="J6" s="10" t="str">
        <x:v>Forecast</x:v>
      </x:c>
      <x:c r="K6" s="10" t="str">
        <x:v>Forecast</x:v>
      </x:c>
      <x:c r="L6" s="10" t="str">
        <x:v>Forecast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 t="str">
        <x:v>Forecast</x:v>
      </x:c>
    </x:row>
    <x:row r="7" ht="25" customHeight="1">
      <x:c r="A7" s="2"/>
      <x:c r="B7" s="2"/>
      <x:c r="C7" s="17"/>
      <x:c r="D7" s="17"/>
      <x:c r="E7" s="18" t="str">
        <x:v>1–6 Sep</x:v>
      </x:c>
      <x:c r="F7" s="18" t="str">
        <x:v>07 Sept</x:v>
      </x:c>
      <x:c r="G7" s="18" t="str">
        <x:v>14 Sept</x:v>
      </x:c>
      <x:c r="H7" s="18" t="str">
        <x:v>21 Sept</x:v>
      </x:c>
      <x:c r="I7" s="18" t="str">
        <x:v>28 Sept</x:v>
      </x:c>
      <x:c r="J7" s="18" t="str">
        <x:v>05 Oct</x:v>
      </x:c>
      <x:c r="K7" s="18" t="str">
        <x:v>12 Oct</x:v>
      </x:c>
      <x:c r="L7" s="18" t="str">
        <x:v>19 Oct</x:v>
      </x:c>
      <x:c r="M7" s="18" t="str">
        <x:v>26 Oct</x:v>
      </x:c>
      <x:c r="N7" s="18" t="str">
        <x:v>02 Nov</x:v>
      </x:c>
      <x:c r="O7" s="18" t="str">
        <x:v>09 Nov</x:v>
      </x:c>
      <x:c r="P7" s="18" t="str">
        <x:v>16 Nov</x:v>
      </x:c>
      <x:c r="Q7" s="17" t="str">
        <x:v>23 Nov</x:v>
      </x:c>
    </x:row>
    <x:row r="8" ht="21" customHeight="1">
      <x:c r="A8" s="2"/>
      <x:c r="B8" s="2"/>
      <x:c r="C8" s="2" t="str">
        <x:v>Opening cash</x:v>
      </x:c>
      <x:c r="D8" s="2"/>
      <x:c r="E8" s="3" t="n">
        <x:f>'Balance sheet'!L8</x:f>
        <x:v>171656.9733333334</x:v>
      </x:c>
      <x:c r="F8" s="3" t="n">
        <x:f>E18</x:f>
        <x:v>207489.5133333334</x:v>
      </x:c>
      <x:c r="G8" s="3" t="n">
        <x:f>F18</x:f>
        <x:v>237561.5433333334</x:v>
      </x:c>
      <x:c r="H8" s="3" t="n">
        <x:f>G18</x:f>
        <x:v>315967.9733333334</x:v>
      </x:c>
      <x:c r="I8" s="3" t="n">
        <x:f>H18</x:f>
        <x:v>215011.74333333338</x:v>
      </x:c>
      <x:c r="J8" s="3" t="n">
        <x:f>I18</x:f>
        <x:v>255862.59000000005</x:v>
      </x:c>
      <x:c r="K8" s="3" t="n">
        <x:f>J18</x:f>
        <x:v>228862.59000000005</x:v>
      </x:c>
      <x:c r="L8" s="3" t="n">
        <x:f>K18</x:f>
        <x:v>309684.38548387104</x:v>
      </x:c>
      <x:c r="M8" s="3" t="n">
        <x:f>L18</x:f>
        <x:v>154659.38548387104</x:v>
      </x:c>
      <x:c r="N8" s="3" t="n">
        <x:f>M18</x:f>
        <x:v>302986.6322043012</x:v>
      </x:c>
      <x:c r="O8" s="3" t="n">
        <x:f>N18</x:f>
        <x:v>296986.6322043012</x:v>
      </x:c>
      <x:c r="P8" s="3" t="n">
        <x:f>O18</x:f>
        <x:v>372725.9735537635</x:v>
      </x:c>
      <x:c r="Q8" s="3" t="n">
        <x:f>P18</x:f>
        <x:v>372725.9735537635</x:v>
      </x:c>
    </x:row>
    <x:row r="9" ht="21" customHeight="1">
      <x:c r="A9" s="2"/>
      <x:c r="B9" s="2"/>
      <x:c r="C9" s="2" t="str">
        <x:v>Customer receipts</x:v>
      </x:c>
      <x:c r="D9" s="2"/>
      <x:c r="E9" s="3" t="n">
        <x:f>SUMIFS($F$37:$F$92,$D$37:$D$92,"&gt;="&amp;46266,$D$37:$D$92,"&lt;="&amp;46271,$E$37:$E$92,"receipts")</x:f>
        <x:v>36654.48</x:v>
      </x:c>
      <x:c r="F9" s="3" t="n">
        <x:f>SUMIFS($F$37:$F$92,$D$37:$D$92,"&gt;="&amp;46272,$D$37:$D$92,"&lt;="&amp;46278,$E$37:$E$92,"receipts")</x:f>
        <x:v>70254.42</x:v>
      </x:c>
      <x:c r="G9" s="3" t="n">
        <x:f>SUMIFS($F$37:$F$92,$D$37:$D$92,"&gt;="&amp;46279,$D$37:$D$92,"&lt;="&amp;46285,$E$37:$E$92,"receipts")</x:f>
        <x:v>79418.04000000002</x:v>
      </x:c>
      <x:c r="H9" s="3" t="n">
        <x:f>SUMIFS($F$37:$F$92,$D$37:$D$92,"&gt;="&amp;46286,$D$37:$D$92,"&lt;="&amp;46292,$E$37:$E$92,"receipts")</x:f>
        <x:v>73308.95999999999</x:v>
      </x:c>
      <x:c r="I9" s="3" t="n">
        <x:f>SUMIFS($F$37:$F$92,$D$37:$D$92,"&gt;="&amp;46293,$D$37:$D$92,"&lt;="&amp;46299,$E$37:$E$92,"receipts")</x:f>
        <x:v>45818.09000000002</x:v>
      </x:c>
      <x:c r="J9" s="3" t="n">
        <x:f>SUMIFS($F$37:$F$92,$D$37:$D$92,"&gt;="&amp;46300,$D$37:$D$92,"&lt;="&amp;46306,$E$37:$E$92,"receipts")</x:f>
        <x:v>0</x:v>
      </x:c>
      <x:c r="K9" s="3" t="n">
        <x:f>SUMIFS($F$37:$F$92,$D$37:$D$92,"&gt;="&amp;46307,$D$37:$D$92,"&lt;="&amp;46313,$E$37:$E$92,"receipts")</x:f>
        <x:v>84437.47290322582</x:v>
      </x:c>
      <x:c r="L9" s="3" t="n">
        <x:f>SUMIFS($F$37:$F$92,$D$37:$D$92,"&gt;="&amp;46314,$D$37:$D$92,"&lt;="&amp;46320,$E$37:$E$92,"receipts")</x:f>
        <x:v>0</x:v>
      </x:c>
      <x:c r="M9" s="3" t="n">
        <x:f>SUMIFS($F$37:$F$92,$D$37:$D$92,"&gt;="&amp;46321,$D$37:$D$92,"&lt;="&amp;46327,$E$37:$E$92,"receipts")</x:f>
        <x:v>156812.44967741938</x:v>
      </x:c>
      <x:c r="N9" s="3" t="n">
        <x:f>SUMIFS($F$37:$F$92,$D$37:$D$92,"&gt;="&amp;46328,$D$37:$D$92,"&lt;="&amp;46334,$E$37:$E$92,"receipts")</x:f>
        <x:v>0</x:v>
      </x:c>
      <x:c r="O9" s="3" t="n">
        <x:f>SUMIFS($F$37:$F$92,$D$37:$D$92,"&gt;="&amp;46335,$D$37:$D$92,"&lt;="&amp;46341,$E$37:$E$92,"receipts")</x:f>
        <x:v>100143.66393010752</x:v>
      </x:c>
      <x:c r="P9" s="3" t="n">
        <x:f>SUMIFS($F$37:$F$92,$D$37:$D$92,"&gt;="&amp;46342,$D$37:$D$92,"&lt;="&amp;46348,$E$37:$E$92,"receipts")</x:f>
        <x:v>0</x:v>
      </x:c>
      <x:c r="Q9" s="3" t="n">
        <x:f>SUMIFS($F$37:$F$92,$D$37:$D$92,"&gt;="&amp;46349,$D$37:$D$92,"&lt;="&amp;46355,$E$37:$E$92,"receipts")</x:f>
        <x:v>185981.090155914</x:v>
      </x:c>
    </x:row>
    <x:row r="10" ht="21" customHeight="1">
      <x:c r="A10" s="2"/>
      <x:c r="B10" s="2"/>
      <x:c r="C10" s="2" t="str">
        <x:v>Supplier payments</x:v>
      </x:c>
      <x:c r="D10" s="2"/>
      <x:c r="E10" s="3" t="n">
        <x:f>SUMIFS($F$37:$F$92,$D$37:$D$92,"&gt;="&amp;46266,$D$37:$D$92,"&lt;="&amp;46271,$E$37:$E$92,"supplierPayments")</x:f>
        <x:v>-821.94</x:v>
      </x:c>
      <x:c r="F10" s="3" t="n">
        <x:f>SUMIFS($F$37:$F$92,$D$37:$D$92,"&gt;="&amp;46272,$D$37:$D$92,"&lt;="&amp;46278,$E$37:$E$92,"supplierPayments")</x:f>
        <x:v>-1182.3899999999999</x:v>
      </x:c>
      <x:c r="G10" s="3" t="n">
        <x:f>SUMIFS($F$37:$F$92,$D$37:$D$92,"&gt;="&amp;46279,$D$37:$D$92,"&lt;="&amp;46285,$E$37:$E$92,"supplierPayments")</x:f>
        <x:v>-1011.6099999999997</x:v>
      </x:c>
      <x:c r="H10" s="3" t="n">
        <x:f>SUMIFS($F$37:$F$92,$D$37:$D$92,"&gt;="&amp;46286,$D$37:$D$92,"&lt;="&amp;46292,$E$37:$E$92,"supplierPayments")</x:f>
        <x:v>-1740.19</x:v>
      </x:c>
      <x:c r="I10" s="3" t="n">
        <x:f>SUMIFS($F$37:$F$92,$D$37:$D$92,"&gt;="&amp;46293,$D$37:$D$92,"&lt;="&amp;46299,$E$37:$E$92,"supplierPayments")</x:f>
        <x:v>-885.1599999999999</x:v>
      </x:c>
      <x:c r="J10" s="3" t="n">
        <x:f>SUMIFS($F$37:$F$92,$D$37:$D$92,"&gt;="&amp;46300,$D$37:$D$92,"&lt;="&amp;46306,$E$37:$E$92,"supplierPayments")</x:f>
        <x:v>0</x:v>
      </x:c>
      <x:c r="K10" s="3" t="n">
        <x:f>SUMIFS($F$37:$F$92,$D$37:$D$92,"&gt;="&amp;46307,$D$37:$D$92,"&lt;="&amp;46313,$E$37:$E$92,"supplierPayments")</x:f>
        <x:v>-3615.6774193548395</x:v>
      </x:c>
      <x:c r="L10" s="3" t="n">
        <x:f>SUMIFS($F$37:$F$92,$D$37:$D$92,"&gt;="&amp;46314,$D$37:$D$92,"&lt;="&amp;46320,$E$37:$E$92,"supplierPayments")</x:f>
        <x:v>0</x:v>
      </x:c>
      <x:c r="M10" s="3" t="n">
        <x:f>SUMIFS($F$37:$F$92,$D$37:$D$92,"&gt;="&amp;46321,$D$37:$D$92,"&lt;="&amp;46327,$E$37:$E$92,"supplierPayments")</x:f>
        <x:v>-4419.161290322581</x:v>
      </x:c>
      <x:c r="N10" s="3" t="n">
        <x:f>SUMIFS($F$37:$F$92,$D$37:$D$92,"&gt;="&amp;46328,$D$37:$D$92,"&lt;="&amp;46334,$E$37:$E$92,"supplierPayments")</x:f>
        <x:v>0</x:v>
      </x:c>
      <x:c r="O10" s="3" t="n">
        <x:f>SUMIFS($F$37:$F$92,$D$37:$D$92,"&gt;="&amp;46335,$D$37:$D$92,"&lt;="&amp;46341,$E$37:$E$92,"supplierPayments")</x:f>
        <x:v>-3404.322580645161</x:v>
      </x:c>
      <x:c r="P10" s="3" t="n">
        <x:f>SUMIFS($F$37:$F$92,$D$37:$D$92,"&gt;="&amp;46342,$D$37:$D$92,"&lt;="&amp;46348,$E$37:$E$92,"supplierPayments")</x:f>
        <x:v>0</x:v>
      </x:c>
      <x:c r="Q10" s="3" t="n">
        <x:f>SUMIFS($F$37:$F$92,$D$37:$D$92,"&gt;="&amp;46349,$D$37:$D$92,"&lt;="&amp;46355,$E$37:$E$92,"supplierPayments")</x:f>
        <x:v>-4160.8387096774195</x:v>
      </x:c>
    </x:row>
    <x:row r="11" ht="21" customHeight="1">
      <x:c r="A11" s="2"/>
      <x:c r="B11" s="2"/>
      <x:c r="C11" s="2" t="str">
        <x:v>Payroll</x:v>
      </x:c>
      <x:c r="D11" s="2"/>
      <x:c r="E11" s="3" t="n">
        <x:f>SUMIFS($F$37:$F$92,$D$37:$D$92,"&gt;="&amp;46266,$D$37:$D$92,"&lt;="&amp;46271,$E$37:$E$92,"payroll")</x:f>
        <x:v>0</x:v>
      </x:c>
      <x:c r="F11" s="3" t="n">
        <x:f>SUMIFS($F$37:$F$92,$D$37:$D$92,"&gt;="&amp;46272,$D$37:$D$92,"&lt;="&amp;46278,$E$37:$E$92,"payroll")</x:f>
        <x:v>0</x:v>
      </x:c>
      <x:c r="G11" s="3" t="n">
        <x:f>SUMIFS($F$37:$F$92,$D$37:$D$92,"&gt;="&amp;46279,$D$37:$D$92,"&lt;="&amp;46285,$E$37:$E$92,"payroll")</x:f>
        <x:v>0</x:v>
      </x:c>
      <x:c r="H11" s="3" t="n">
        <x:f>SUMIFS($F$37:$F$92,$D$37:$D$92,"&gt;="&amp;46286,$D$37:$D$92,"&lt;="&amp;46292,$E$37:$E$92,"payroll")</x:f>
        <x:v>-154525</x:v>
      </x:c>
      <x:c r="I11" s="3" t="n">
        <x:f>SUMIFS($F$37:$F$92,$D$37:$D$92,"&gt;="&amp;46293,$D$37:$D$92,"&lt;="&amp;46299,$E$37:$E$92,"payroll")</x:f>
        <x:v>0</x:v>
      </x:c>
      <x:c r="J11" s="3" t="n">
        <x:f>SUMIFS($F$37:$F$92,$D$37:$D$92,"&gt;="&amp;46300,$D$37:$D$92,"&lt;="&amp;46306,$E$37:$E$92,"payroll")</x:f>
        <x:v>0</x:v>
      </x:c>
      <x:c r="K11" s="3" t="n">
        <x:f>SUMIFS($F$37:$F$92,$D$37:$D$92,"&gt;="&amp;46307,$D$37:$D$92,"&lt;="&amp;46313,$E$37:$E$92,"payroll")</x:f>
        <x:v>0</x:v>
      </x:c>
      <x:c r="L11" s="3" t="n">
        <x:f>SUMIFS($F$37:$F$92,$D$37:$D$92,"&gt;="&amp;46314,$D$37:$D$92,"&lt;="&amp;46320,$E$37:$E$92,"payroll")</x:f>
        <x:v>-155025</x:v>
      </x:c>
      <x:c r="M11" s="3" t="n">
        <x:f>SUMIFS($F$37:$F$92,$D$37:$D$92,"&gt;="&amp;46321,$D$37:$D$92,"&lt;="&amp;46327,$E$37:$E$92,"payroll")</x:f>
        <x:v>0</x:v>
      </x:c>
      <x:c r="N11" s="3" t="n">
        <x:f>SUMIFS($F$37:$F$92,$D$37:$D$92,"&gt;="&amp;46328,$D$37:$D$92,"&lt;="&amp;46334,$E$37:$E$92,"payroll")</x:f>
        <x:v>0</x:v>
      </x:c>
      <x:c r="O11" s="3" t="n">
        <x:f>SUMIFS($F$37:$F$92,$D$37:$D$92,"&gt;="&amp;46335,$D$37:$D$92,"&lt;="&amp;46341,$E$37:$E$92,"payroll")</x:f>
        <x:v>0</x:v>
      </x:c>
      <x:c r="P11" s="3" t="n">
        <x:f>SUMIFS($F$37:$F$92,$D$37:$D$92,"&gt;="&amp;46342,$D$37:$D$92,"&lt;="&amp;46348,$E$37:$E$92,"payroll")</x:f>
        <x:v>0</x:v>
      </x:c>
      <x:c r="Q11" s="3" t="n">
        <x:f>SUMIFS($F$37:$F$92,$D$37:$D$92,"&gt;="&amp;46349,$D$37:$D$92,"&lt;="&amp;46355,$E$37:$E$92,"payroll")</x:f>
        <x:v>-156025</x:v>
      </x:c>
    </x:row>
    <x:row r="12" ht="21" customHeight="1">
      <x:c r="A12" s="2"/>
      <x:c r="B12" s="2"/>
      <x:c r="C12" s="2" t="str">
        <x:v>Operating overheads</x:v>
      </x:c>
      <x:c r="D12" s="2"/>
      <x:c r="E12" s="3" t="n">
        <x:f>SUMIFS($F$37:$F$92,$D$37:$D$92,"&gt;="&amp;46266,$D$37:$D$92,"&lt;="&amp;46271,$E$37:$E$92,"overheads")</x:f>
        <x:v>0</x:v>
      </x:c>
      <x:c r="F12" s="3" t="n">
        <x:f>SUMIFS($F$37:$F$92,$D$37:$D$92,"&gt;="&amp;46272,$D$37:$D$92,"&lt;="&amp;46278,$E$37:$E$92,"overheads")</x:f>
        <x:v>-21000</x:v>
      </x:c>
      <x:c r="G12" s="3" t="n">
        <x:f>SUMIFS($F$37:$F$92,$D$37:$D$92,"&gt;="&amp;46279,$D$37:$D$92,"&lt;="&amp;46285,$E$37:$E$92,"overheads")</x:f>
        <x:v>0</x:v>
      </x:c>
      <x:c r="H12" s="3" t="n">
        <x:f>SUMIFS($F$37:$F$92,$D$37:$D$92,"&gt;="&amp;46286,$D$37:$D$92,"&lt;="&amp;46292,$E$37:$E$92,"overheads")</x:f>
        <x:v>0</x:v>
      </x:c>
      <x:c r="I12" s="3" t="n">
        <x:f>SUMIFS($F$37:$F$92,$D$37:$D$92,"&gt;="&amp;46293,$D$37:$D$92,"&lt;="&amp;46299,$E$37:$E$92,"overheads")</x:f>
        <x:v>0</x:v>
      </x:c>
      <x:c r="J12" s="3" t="n">
        <x:f>SUMIFS($F$37:$F$92,$D$37:$D$92,"&gt;="&amp;46300,$D$37:$D$92,"&lt;="&amp;46306,$E$37:$E$92,"overheads")</x:f>
        <x:v>-21000</x:v>
      </x:c>
      <x:c r="K12" s="3" t="n">
        <x:f>SUMIFS($F$37:$F$92,$D$37:$D$92,"&gt;="&amp;46307,$D$37:$D$92,"&lt;="&amp;46313,$E$37:$E$92,"overheads")</x:f>
        <x:v>0</x:v>
      </x:c>
      <x:c r="L12" s="3" t="n">
        <x:f>SUMIFS($F$37:$F$92,$D$37:$D$92,"&gt;="&amp;46314,$D$37:$D$92,"&lt;="&amp;46320,$E$37:$E$92,"overheads")</x:f>
        <x:v>0</x:v>
      </x:c>
      <x:c r="M12" s="3" t="n">
        <x:f>SUMIFS($F$37:$F$92,$D$37:$D$92,"&gt;="&amp;46321,$D$37:$D$92,"&lt;="&amp;46327,$E$37:$E$92,"overheads")</x:f>
        <x:v>0</x:v>
      </x:c>
      <x:c r="N12" s="3" t="n">
        <x:f>SUMIFS($F$37:$F$92,$D$37:$D$92,"&gt;="&amp;46328,$D$37:$D$92,"&lt;="&amp;46334,$E$37:$E$92,"overheads")</x:f>
        <x:v>0</x:v>
      </x:c>
      <x:c r="O12" s="3" t="n">
        <x:f>SUMIFS($F$37:$F$92,$D$37:$D$92,"&gt;="&amp;46335,$D$37:$D$92,"&lt;="&amp;46341,$E$37:$E$92,"overheads")</x:f>
        <x:v>-21000</x:v>
      </x:c>
      <x:c r="P12" s="3" t="n">
        <x:f>SUMIFS($F$37:$F$92,$D$37:$D$92,"&gt;="&amp;46342,$D$37:$D$92,"&lt;="&amp;46348,$E$37:$E$92,"overheads")</x:f>
        <x:v>0</x:v>
      </x:c>
      <x:c r="Q12" s="3" t="n">
        <x:f>SUMIFS($F$37:$F$92,$D$37:$D$92,"&gt;="&amp;46349,$D$37:$D$92,"&lt;="&amp;46355,$E$37:$E$92,"overheads")</x:f>
        <x:v>0</x:v>
      </x:c>
    </x:row>
    <x:row r="13" ht="21" customHeight="1">
      <x:c r="A13" s="2"/>
      <x:c r="B13" s="2"/>
      <x:c r="C13" s="2" t="str">
        <x:v>Tax paid</x:v>
      </x:c>
      <x:c r="D13" s="2"/>
      <x:c r="E13" s="3" t="n">
        <x:f>SUMIFS($F$37:$F$92,$D$37:$D$92,"&gt;="&amp;46266,$D$37:$D$92,"&lt;="&amp;46271,$E$37:$E$92,"tax")</x:f>
        <x:v>0</x:v>
      </x:c>
      <x:c r="F13" s="3" t="n">
        <x:f>SUMIFS($F$37:$F$92,$D$37:$D$92,"&gt;="&amp;46272,$D$37:$D$92,"&lt;="&amp;46278,$E$37:$E$92,"tax")</x:f>
        <x:v>0</x:v>
      </x:c>
      <x:c r="G13" s="3" t="n">
        <x:f>SUMIFS($F$37:$F$92,$D$37:$D$92,"&gt;="&amp;46279,$D$37:$D$92,"&lt;="&amp;46285,$E$37:$E$92,"tax")</x:f>
        <x:v>0</x:v>
      </x:c>
      <x:c r="H13" s="3" t="n">
        <x:f>SUMIFS($F$37:$F$92,$D$37:$D$92,"&gt;="&amp;46286,$D$37:$D$92,"&lt;="&amp;46292,$E$37:$E$92,"tax")</x:f>
        <x:v>-18000</x:v>
      </x:c>
      <x:c r="I13" s="3" t="n">
        <x:f>SUMIFS($F$37:$F$92,$D$37:$D$92,"&gt;="&amp;46293,$D$37:$D$92,"&lt;="&amp;46299,$E$37:$E$92,"tax")</x:f>
        <x:v>0</x:v>
      </x:c>
      <x:c r="J13" s="3" t="n">
        <x:f>SUMIFS($F$37:$F$92,$D$37:$D$92,"&gt;="&amp;46300,$D$37:$D$92,"&lt;="&amp;46306,$E$37:$E$92,"tax")</x:f>
        <x:v>0</x:v>
      </x:c>
      <x:c r="K13" s="3" t="n">
        <x:f>SUMIFS($F$37:$F$92,$D$37:$D$92,"&gt;="&amp;46307,$D$37:$D$92,"&lt;="&amp;46313,$E$37:$E$92,"tax")</x:f>
        <x:v>0</x:v>
      </x:c>
      <x:c r="L13" s="3" t="n">
        <x:f>SUMIFS($F$37:$F$92,$D$37:$D$92,"&gt;="&amp;46314,$D$37:$D$92,"&lt;="&amp;46320,$E$37:$E$92,"tax")</x:f>
        <x:v>0</x:v>
      </x:c>
      <x:c r="M13" s="3" t="n">
        <x:f>SUMIFS($F$37:$F$92,$D$37:$D$92,"&gt;="&amp;46321,$D$37:$D$92,"&lt;="&amp;46327,$E$37:$E$92,"tax")</x:f>
        <x:v>0</x:v>
      </x:c>
      <x:c r="N13" s="3" t="n">
        <x:f>SUMIFS($F$37:$F$92,$D$37:$D$92,"&gt;="&amp;46328,$D$37:$D$92,"&lt;="&amp;46334,$E$37:$E$92,"tax")</x:f>
        <x:v>0</x:v>
      </x:c>
      <x:c r="O13" s="3" t="n">
        <x:f>SUMIFS($F$37:$F$92,$D$37:$D$92,"&gt;="&amp;46335,$D$37:$D$92,"&lt;="&amp;46341,$E$37:$E$92,"tax")</x:f>
        <x:v>0</x:v>
      </x:c>
      <x:c r="P13" s="3" t="n">
        <x:f>SUMIFS($F$37:$F$92,$D$37:$D$92,"&gt;="&amp;46342,$D$37:$D$92,"&lt;="&amp;46348,$E$37:$E$92,"tax")</x:f>
        <x:v>0</x:v>
      </x:c>
      <x:c r="Q13" s="3" t="n">
        <x:f>SUMIFS($F$37:$F$92,$D$37:$D$92,"&gt;="&amp;46349,$D$37:$D$92,"&lt;="&amp;46355,$E$37:$E$92,"tax")</x:f>
        <x:v>0</x:v>
      </x:c>
    </x:row>
    <x:row r="14" ht="21" customHeight="1">
      <x:c r="A14" s="2"/>
      <x:c r="B14" s="2"/>
      <x:c r="C14" s="2" t="str">
        <x:v>Interest paid</x:v>
      </x:c>
      <x:c r="D14" s="2"/>
      <x:c r="E14" s="3" t="n">
        <x:f>SUMIFS($F$37:$F$92,$D$37:$D$92,"&gt;="&amp;46266,$D$37:$D$92,"&lt;="&amp;46271,$E$37:$E$92,"interest")</x:f>
        <x:v>0</x:v>
      </x:c>
      <x:c r="F14" s="3" t="n">
        <x:f>SUMIFS($F$37:$F$92,$D$37:$D$92,"&gt;="&amp;46272,$D$37:$D$92,"&lt;="&amp;46278,$E$37:$E$92,"interest")</x:f>
        <x:v>0</x:v>
      </x:c>
      <x:c r="G14" s="3" t="n">
        <x:f>SUMIFS($F$37:$F$92,$D$37:$D$92,"&gt;="&amp;46279,$D$37:$D$92,"&lt;="&amp;46285,$E$37:$E$92,"interest")</x:f>
        <x:v>0</x:v>
      </x:c>
      <x:c r="H14" s="3" t="n">
        <x:f>SUMIFS($F$37:$F$92,$D$37:$D$92,"&gt;="&amp;46286,$D$37:$D$92,"&lt;="&amp;46292,$E$37:$E$92,"interest")</x:f>
        <x:v>0</x:v>
      </x:c>
      <x:c r="I14" s="3" t="n">
        <x:f>SUMIFS($F$37:$F$92,$D$37:$D$92,"&gt;="&amp;46293,$D$37:$D$92,"&lt;="&amp;46299,$E$37:$E$92,"interest")</x:f>
        <x:v>-582.0833333333334</x:v>
      </x:c>
      <x:c r="J14" s="3" t="n">
        <x:f>SUMIFS($F$37:$F$92,$D$37:$D$92,"&gt;="&amp;46300,$D$37:$D$92,"&lt;="&amp;46306,$E$37:$E$92,"interest")</x:f>
        <x:v>0</x:v>
      </x:c>
      <x:c r="K14" s="3" t="n">
        <x:f>SUMIFS($F$37:$F$92,$D$37:$D$92,"&gt;="&amp;46307,$D$37:$D$92,"&lt;="&amp;46313,$E$37:$E$92,"interest")</x:f>
        <x:v>0</x:v>
      </x:c>
      <x:c r="L14" s="3" t="n">
        <x:f>SUMIFS($F$37:$F$92,$D$37:$D$92,"&gt;="&amp;46314,$D$37:$D$92,"&lt;="&amp;46320,$E$37:$E$92,"interest")</x:f>
        <x:v>0</x:v>
      </x:c>
      <x:c r="M14" s="3" t="n">
        <x:f>SUMIFS($F$37:$F$92,$D$37:$D$92,"&gt;="&amp;46321,$D$37:$D$92,"&lt;="&amp;46327,$E$37:$E$92,"interest")</x:f>
        <x:v>-566.0416666666666</x:v>
      </x:c>
      <x:c r="N14" s="3" t="n">
        <x:f>SUMIFS($F$37:$F$92,$D$37:$D$92,"&gt;="&amp;46328,$D$37:$D$92,"&lt;="&amp;46334,$E$37:$E$92,"interest")</x:f>
        <x:v>0</x:v>
      </x:c>
      <x:c r="O14" s="3" t="n">
        <x:f>SUMIFS($F$37:$F$92,$D$37:$D$92,"&gt;="&amp;46335,$D$37:$D$92,"&lt;="&amp;46341,$E$37:$E$92,"interest")</x:f>
        <x:v>0</x:v>
      </x:c>
      <x:c r="P14" s="3" t="n">
        <x:f>SUMIFS($F$37:$F$92,$D$37:$D$92,"&gt;="&amp;46342,$D$37:$D$92,"&lt;="&amp;46348,$E$37:$E$92,"interest")</x:f>
        <x:v>0</x:v>
      </x:c>
      <x:c r="Q14" s="3" t="n">
        <x:f>SUMIFS($F$37:$F$92,$D$37:$D$92,"&gt;="&amp;46349,$D$37:$D$92,"&lt;="&amp;46355,$E$37:$E$92,"interest")</x:f>
        <x:v>-550</x:v>
      </x:c>
    </x:row>
    <x:row r="15" ht="21" customHeight="1">
      <x:c r="A15" s="2"/>
      <x:c r="B15" s="2"/>
      <x:c r="C15" s="2" t="str">
        <x:v>Capital expenditure</x:v>
      </x:c>
      <x:c r="D15" s="2"/>
      <x:c r="E15" s="3" t="n">
        <x:f>SUMIFS($F$37:$F$92,$D$37:$D$92,"&gt;="&amp;46266,$D$37:$D$92,"&lt;="&amp;46271,$E$37:$E$92,"capex")</x:f>
        <x:v>0</x:v>
      </x:c>
      <x:c r="F15" s="3" t="n">
        <x:f>SUMIFS($F$37:$F$92,$D$37:$D$92,"&gt;="&amp;46272,$D$37:$D$92,"&lt;="&amp;46278,$E$37:$E$92,"capex")</x:f>
        <x:v>-18000</x:v>
      </x:c>
      <x:c r="G15" s="3" t="n">
        <x:f>SUMIFS($F$37:$F$92,$D$37:$D$92,"&gt;="&amp;46279,$D$37:$D$92,"&lt;="&amp;46285,$E$37:$E$92,"capex")</x:f>
        <x:v>0</x:v>
      </x:c>
      <x:c r="H15" s="3" t="n">
        <x:f>SUMIFS($F$37:$F$92,$D$37:$D$92,"&gt;="&amp;46286,$D$37:$D$92,"&lt;="&amp;46292,$E$37:$E$92,"capex")</x:f>
        <x:v>0</x:v>
      </x:c>
      <x:c r="I15" s="3" t="n">
        <x:f>SUMIFS($F$37:$F$92,$D$37:$D$92,"&gt;="&amp;46293,$D$37:$D$92,"&lt;="&amp;46299,$E$37:$E$92,"capex")</x:f>
        <x:v>0</x:v>
      </x:c>
      <x:c r="J15" s="3" t="n">
        <x:f>SUMIFS($F$37:$F$92,$D$37:$D$92,"&gt;="&amp;46300,$D$37:$D$92,"&lt;="&amp;46306,$E$37:$E$92,"capex")</x:f>
        <x:v>-6000</x:v>
      </x:c>
      <x:c r="K15" s="3" t="n">
        <x:f>SUMIFS($F$37:$F$92,$D$37:$D$92,"&gt;="&amp;46307,$D$37:$D$92,"&lt;="&amp;46313,$E$37:$E$92,"capex")</x:f>
        <x:v>0</x:v>
      </x:c>
      <x:c r="L15" s="3" t="n">
        <x:f>SUMIFS($F$37:$F$92,$D$37:$D$92,"&gt;="&amp;46314,$D$37:$D$92,"&lt;="&amp;46320,$E$37:$E$92,"capex")</x:f>
        <x:v>0</x:v>
      </x:c>
      <x:c r="M15" s="3" t="n">
        <x:f>SUMIFS($F$37:$F$92,$D$37:$D$92,"&gt;="&amp;46321,$D$37:$D$92,"&lt;="&amp;46327,$E$37:$E$92,"capex")</x:f>
        <x:v>0</x:v>
      </x:c>
      <x:c r="N15" s="3" t="n">
        <x:f>SUMIFS($F$37:$F$92,$D$37:$D$92,"&gt;="&amp;46328,$D$37:$D$92,"&lt;="&amp;46334,$E$37:$E$92,"capex")</x:f>
        <x:v>-6000</x:v>
      </x:c>
      <x:c r="O15" s="3" t="n">
        <x:f>SUMIFS($F$37:$F$92,$D$37:$D$92,"&gt;="&amp;46335,$D$37:$D$92,"&lt;="&amp;46341,$E$37:$E$92,"capex")</x:f>
        <x:v>0</x:v>
      </x:c>
      <x:c r="P15" s="3" t="n">
        <x:f>SUMIFS($F$37:$F$92,$D$37:$D$92,"&gt;="&amp;46342,$D$37:$D$92,"&lt;="&amp;46348,$E$37:$E$92,"capex")</x:f>
        <x:v>0</x:v>
      </x:c>
      <x:c r="Q15" s="3" t="n">
        <x:f>SUMIFS($F$37:$F$92,$D$37:$D$92,"&gt;="&amp;46349,$D$37:$D$92,"&lt;="&amp;46355,$E$37:$E$92,"capex")</x:f>
        <x:v>0</x:v>
      </x:c>
    </x:row>
    <x:row r="16" ht="21" customHeight="1">
      <x:c r="A16" s="2"/>
      <x:c r="B16" s="2"/>
      <x:c r="C16" s="2" t="str">
        <x:v>Debt repayment</x:v>
      </x:c>
      <x:c r="D16" s="2"/>
      <x:c r="E16" s="3" t="n">
        <x:f>SUMIFS($F$37:$F$92,$D$37:$D$92,"&gt;="&amp;46266,$D$37:$D$92,"&lt;="&amp;46271,$E$37:$E$92,"debt")</x:f>
        <x:v>0</x:v>
      </x:c>
      <x:c r="F16" s="3" t="n">
        <x:f>SUMIFS($F$37:$F$92,$D$37:$D$92,"&gt;="&amp;46272,$D$37:$D$92,"&lt;="&amp;46278,$E$37:$E$92,"debt")</x:f>
        <x:v>0</x:v>
      </x:c>
      <x:c r="G16" s="3" t="n">
        <x:f>SUMIFS($F$37:$F$92,$D$37:$D$92,"&gt;="&amp;46279,$D$37:$D$92,"&lt;="&amp;46285,$E$37:$E$92,"debt")</x:f>
        <x:v>0</x:v>
      </x:c>
      <x:c r="H16" s="3" t="n">
        <x:f>SUMIFS($F$37:$F$92,$D$37:$D$92,"&gt;="&amp;46286,$D$37:$D$92,"&lt;="&amp;46292,$E$37:$E$92,"debt")</x:f>
        <x:v>0</x:v>
      </x:c>
      <x:c r="I16" s="3" t="n">
        <x:f>SUMIFS($F$37:$F$92,$D$37:$D$92,"&gt;="&amp;46293,$D$37:$D$92,"&lt;="&amp;46299,$E$37:$E$92,"debt")</x:f>
        <x:v>-3500</x:v>
      </x:c>
      <x:c r="J16" s="3" t="n">
        <x:f>SUMIFS($F$37:$F$92,$D$37:$D$92,"&gt;="&amp;46300,$D$37:$D$92,"&lt;="&amp;46306,$E$37:$E$92,"debt")</x:f>
        <x:v>0</x:v>
      </x:c>
      <x:c r="K16" s="3" t="n">
        <x:f>SUMIFS($F$37:$F$92,$D$37:$D$92,"&gt;="&amp;46307,$D$37:$D$92,"&lt;="&amp;46313,$E$37:$E$92,"debt")</x:f>
        <x:v>0</x:v>
      </x:c>
      <x:c r="L16" s="3" t="n">
        <x:f>SUMIFS($F$37:$F$92,$D$37:$D$92,"&gt;="&amp;46314,$D$37:$D$92,"&lt;="&amp;46320,$E$37:$E$92,"debt")</x:f>
        <x:v>0</x:v>
      </x:c>
      <x:c r="M16" s="3" t="n">
        <x:f>SUMIFS($F$37:$F$92,$D$37:$D$92,"&gt;="&amp;46321,$D$37:$D$92,"&lt;="&amp;46327,$E$37:$E$92,"debt")</x:f>
        <x:v>-3500</x:v>
      </x:c>
      <x:c r="N16" s="3" t="n">
        <x:f>SUMIFS($F$37:$F$92,$D$37:$D$92,"&gt;="&amp;46328,$D$37:$D$92,"&lt;="&amp;46334,$E$37:$E$92,"debt")</x:f>
        <x:v>0</x:v>
      </x:c>
      <x:c r="O16" s="3" t="n">
        <x:f>SUMIFS($F$37:$F$92,$D$37:$D$92,"&gt;="&amp;46335,$D$37:$D$92,"&lt;="&amp;46341,$E$37:$E$92,"debt")</x:f>
        <x:v>0</x:v>
      </x:c>
      <x:c r="P16" s="3" t="n">
        <x:f>SUMIFS($F$37:$F$92,$D$37:$D$92,"&gt;="&amp;46342,$D$37:$D$92,"&lt;="&amp;46348,$E$37:$E$92,"debt")</x:f>
        <x:v>0</x:v>
      </x:c>
      <x:c r="Q16" s="3" t="n">
        <x:f>SUMIFS($F$37:$F$92,$D$37:$D$92,"&gt;="&amp;46349,$D$37:$D$92,"&lt;="&amp;46355,$E$37:$E$92,"debt")</x:f>
        <x:v>-3500</x:v>
      </x:c>
    </x:row>
    <x:row r="17" ht="21" customHeight="1">
      <x:c r="A17" s="2"/>
      <x:c r="B17" s="2"/>
      <x:c r="C17" s="32" t="str">
        <x:v>Net cash change</x:v>
      </x:c>
      <x:c r="D17" s="32"/>
      <x:c r="E17" s="34" t="n">
        <x:f>SUM(E9:E16)</x:f>
        <x:v>35832.54</x:v>
      </x:c>
      <x:c r="F17" s="34" t="n">
        <x:f>SUM(F9:F16)</x:f>
        <x:v>30072.03</x:v>
      </x:c>
      <x:c r="G17" s="34" t="n">
        <x:f>SUM(G9:G16)</x:f>
        <x:v>78406.43000000002</x:v>
      </x:c>
      <x:c r="H17" s="34" t="n">
        <x:f>SUM(H9:H16)</x:f>
        <x:v>-100956.23000000001</x:v>
      </x:c>
      <x:c r="I17" s="34" t="n">
        <x:f>SUM(I9:I16)</x:f>
        <x:v>40850.846666666686</x:v>
      </x:c>
      <x:c r="J17" s="34" t="n">
        <x:f>SUM(J9:J16)</x:f>
        <x:v>-27000</x:v>
      </x:c>
      <x:c r="K17" s="34" t="n">
        <x:f>SUM(K9:K16)</x:f>
        <x:v>80821.79548387098</x:v>
      </x:c>
      <x:c r="L17" s="34" t="n">
        <x:f>SUM(L9:L16)</x:f>
        <x:v>-155025</x:v>
      </x:c>
      <x:c r="M17" s="34" t="n">
        <x:f>SUM(M9:M16)</x:f>
        <x:v>148327.24672043015</x:v>
      </x:c>
      <x:c r="N17" s="34" t="n">
        <x:f>SUM(N9:N16)</x:f>
        <x:v>-6000</x:v>
      </x:c>
      <x:c r="O17" s="34" t="n">
        <x:f>SUM(O9:O16)</x:f>
        <x:v>75739.34134946235</x:v>
      </x:c>
      <x:c r="P17" s="34" t="n">
        <x:f>SUM(P9:P16)</x:f>
        <x:v>0</x:v>
      </x:c>
      <x:c r="Q17" s="34" t="n">
        <x:f>SUM(Q9:Q16)</x:f>
        <x:v>21745.251446236565</x:v>
      </x:c>
    </x:row>
    <x:row r="18" ht="21" customHeight="1">
      <x:c r="A18" s="2"/>
      <x:c r="B18" s="2"/>
      <x:c r="C18" s="32" t="str">
        <x:v>Closing cash</x:v>
      </x:c>
      <x:c r="D18" s="32"/>
      <x:c r="E18" s="34" t="n">
        <x:f>E8+E17</x:f>
        <x:v>207489.5133333334</x:v>
      </x:c>
      <x:c r="F18" s="34" t="n">
        <x:f>F8+F17</x:f>
        <x:v>237561.5433333334</x:v>
      </x:c>
      <x:c r="G18" s="34" t="n">
        <x:f>G8+G17</x:f>
        <x:v>315967.9733333334</x:v>
      </x:c>
      <x:c r="H18" s="34" t="n">
        <x:f>H8+H17</x:f>
        <x:v>215011.74333333338</x:v>
      </x:c>
      <x:c r="I18" s="34" t="n">
        <x:f>I8+I17</x:f>
        <x:v>255862.59000000005</x:v>
      </x:c>
      <x:c r="J18" s="34" t="n">
        <x:f>J8+J17</x:f>
        <x:v>228862.59000000005</x:v>
      </x:c>
      <x:c r="K18" s="34" t="n">
        <x:f>K8+K17</x:f>
        <x:v>309684.38548387104</x:v>
      </x:c>
      <x:c r="L18" s="34" t="n">
        <x:f>L8+L17</x:f>
        <x:v>154659.38548387104</x:v>
      </x:c>
      <x:c r="M18" s="34" t="n">
        <x:f>M8+M17</x:f>
        <x:v>302986.6322043012</x:v>
      </x:c>
      <x:c r="N18" s="34" t="n">
        <x:f>N8+N17</x:f>
        <x:v>296986.6322043012</x:v>
      </x:c>
      <x:c r="O18" s="34" t="n">
        <x:f>O8+O17</x:f>
        <x:v>372725.9735537635</x:v>
      </x:c>
      <x:c r="P18" s="34" t="n">
        <x:f>P8+P17</x:f>
        <x:v>372725.9735537635</x:v>
      </x:c>
      <x:c r="Q18" s="34" t="n">
        <x:f>Q8+Q17</x:f>
        <x:v>394471.2250000001</x:v>
      </x:c>
    </x:row>
    <x:row r="19" ht="21" customHeight="1">
      <x:c r="A19" s="2"/>
      <x:c r="B19" s="2"/>
      <x:c r="C19" s="32" t="str">
        <x:v>Minimum reserve</x:v>
      </x:c>
      <x:c r="D19" s="32"/>
      <x:c r="E19" s="34" t="n">
        <x:f>'Assumptions'!$E$154</x:f>
        <x:v>100000</x:v>
      </x:c>
      <x:c r="F19" s="34" t="n">
        <x:f>'Assumptions'!$E$154</x:f>
        <x:v>100000</x:v>
      </x:c>
      <x:c r="G19" s="34" t="n">
        <x:f>'Assumptions'!$E$154</x:f>
        <x:v>100000</x:v>
      </x:c>
      <x:c r="H19" s="34" t="n">
        <x:f>'Assumptions'!$E$154</x:f>
        <x:v>100000</x:v>
      </x:c>
      <x:c r="I19" s="34" t="n">
        <x:f>'Assumptions'!$E$154</x:f>
        <x:v>100000</x:v>
      </x:c>
      <x:c r="J19" s="34" t="n">
        <x:f>'Assumptions'!$E$154</x:f>
        <x:v>100000</x:v>
      </x:c>
      <x:c r="K19" s="34" t="n">
        <x:f>'Assumptions'!$E$154</x:f>
        <x:v>100000</x:v>
      </x:c>
      <x:c r="L19" s="34" t="n">
        <x:f>'Assumptions'!$E$154</x:f>
        <x:v>100000</x:v>
      </x:c>
      <x:c r="M19" s="34" t="n">
        <x:f>'Assumptions'!$E$154</x:f>
        <x:v>100000</x:v>
      </x:c>
      <x:c r="N19" s="34" t="n">
        <x:f>'Assumptions'!$E$154</x:f>
        <x:v>100000</x:v>
      </x:c>
      <x:c r="O19" s="34" t="n">
        <x:f>'Assumptions'!$E$154</x:f>
        <x:v>100000</x:v>
      </x:c>
      <x:c r="P19" s="34" t="n">
        <x:f>'Assumptions'!$E$154</x:f>
        <x:v>100000</x:v>
      </x:c>
      <x:c r="Q19" s="34" t="n">
        <x:f>'Assumptions'!$E$154</x:f>
        <x:v>100000</x:v>
      </x:c>
    </x:row>
    <x:row r="20" ht="21" customHeight="1">
      <x:c r="A20" s="2"/>
      <x:c r="B20" s="2"/>
      <x:c r="C20" s="32" t="str">
        <x:v>Reserve headroom / (shortfall)</x:v>
      </x:c>
      <x:c r="D20" s="32"/>
      <x:c r="E20" s="34" t="n">
        <x:f>E18-E19</x:f>
        <x:v>107489.5133333334</x:v>
      </x:c>
      <x:c r="F20" s="34" t="n">
        <x:f>F18-F19</x:f>
        <x:v>137561.5433333334</x:v>
      </x:c>
      <x:c r="G20" s="34" t="n">
        <x:f>G18-G19</x:f>
        <x:v>215967.9733333334</x:v>
      </x:c>
      <x:c r="H20" s="34" t="n">
        <x:f>H18-H19</x:f>
        <x:v>115011.74333333338</x:v>
      </x:c>
      <x:c r="I20" s="34" t="n">
        <x:f>I18-I19</x:f>
        <x:v>155862.59000000005</x:v>
      </x:c>
      <x:c r="J20" s="34" t="n">
        <x:f>J18-J19</x:f>
        <x:v>128862.59000000005</x:v>
      </x:c>
      <x:c r="K20" s="34" t="n">
        <x:f>K18-K19</x:f>
        <x:v>209684.38548387104</x:v>
      </x:c>
      <x:c r="L20" s="34" t="n">
        <x:f>L18-L19</x:f>
        <x:v>54659.38548387104</x:v>
      </x:c>
      <x:c r="M20" s="34" t="n">
        <x:f>M18-M19</x:f>
        <x:v>202986.6322043012</x:v>
      </x:c>
      <x:c r="N20" s="34" t="n">
        <x:f>N18-N19</x:f>
        <x:v>196986.6322043012</x:v>
      </x:c>
      <x:c r="O20" s="34" t="n">
        <x:f>O18-O19</x:f>
        <x:v>272725.9735537635</x:v>
      </x:c>
      <x:c r="P20" s="34" t="n">
        <x:f>P18-P19</x:f>
        <x:v>272725.9735537635</x:v>
      </x:c>
      <x:c r="Q20" s="34" t="n">
        <x:f>Q18-Q19</x:f>
        <x:v>294471.2250000001</x:v>
      </x:c>
    </x:row>
    <x:row r="21" ht="21" customHeight="1">
      <x:c r="A21" s="2"/>
      <x:c r="B21" s="2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 t="str">
        <x:v>Lowest end-of-day scheduled cash</x:v>
      </x:c>
      <x:c r="D23" s="2"/>
      <x:c r="E23" s="3"/>
      <x:c r="F23" s="3" t="n">
        <x:f>MIN(H112:H201)</x:f>
        <x:v>150240.22419354846</x:v>
      </x:c>
      <x:c r="G23" s="3"/>
      <x:c r="H23" s="3" t="str">
        <x:v>On</x:v>
      </x:c>
      <x:c r="I23" s="47" t="n">
        <x:f>INDEX(C112:C201,MATCH(F23,H112:H201,0))</x:f>
        <x:v>46321</x:v>
      </x:c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 t="str">
        <x:v>Funding needed to avoid negative cash</x:v>
      </x:c>
      <x:c r="D25" s="2"/>
      <x:c r="E25" s="3"/>
      <x:c r="F25" s="3" t="n">
        <x:f>MAX(0,-F23)</x:f>
        <x:v>0</x:v>
      </x:c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 t="str">
        <x:v>Opening cash follows the 31 August close. Week 1 is 1–6 September.</x:v>
      </x:c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2"/>
      <x:c r="B29" s="2"/>
      <x:c r="C29" s="2" t="str">
        <x:v>Negative cash is unfunded. Pending AP remains a liability.</x:v>
      </x:c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5" customHeight="1">
      <x:c r="A33" s="2"/>
      <x:c r="B33" s="2"/>
      <x:c r="C33" s="24" t="str">
        <x:v>Dated cash schedule</x:v>
      </x:c>
      <x:c r="D33" s="24"/>
      <x:c r="E33" s="25"/>
      <x:c r="F33" s="25"/>
      <x:c r="G33" s="25"/>
      <x:c r="H33" s="25"/>
      <x:c r="I33" s="25"/>
      <x:c r="J33" s="25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 t="str">
        <x:v>Reference</x:v>
      </x:c>
      <x:c r="D35" s="2" t="str">
        <x:v>Scheduled date</x:v>
      </x:c>
      <x:c r="E35" s="3" t="str">
        <x:v>Cash category</x:v>
      </x:c>
      <x:c r="F35" s="3" t="str">
        <x:v>Amount</x:v>
      </x:c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 t="str">
        <x:v>AR-1</x:v>
      </x:c>
      <x:c r="D37" s="48" t="n">
        <x:f>'Working capital'!I42</x:f>
        <x:v>46269</x:v>
      </x:c>
      <x:c r="E37" s="3" t="str">
        <x:v>receipts</x:v>
      </x:c>
      <x:c r="F37" s="3" t="n">
        <x:f>'Working capital'!L42</x:f>
        <x:v>36654.48</x:v>
      </x:c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 t="str">
        <x:v>AR-2</x:v>
      </x:c>
      <x:c r="D38" s="48" t="n">
        <x:f>'Working capital'!I43</x:f>
        <x:v>46273</x:v>
      </x:c>
      <x:c r="E38" s="3" t="str">
        <x:v>receipts</x:v>
      </x:c>
      <x:c r="F38" s="3" t="n">
        <x:f>'Working capital'!L43</x:f>
        <x:v>42763.56</x:v>
      </x:c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2"/>
      <x:c r="B39" s="2"/>
      <x:c r="C39" s="2" t="str">
        <x:v>AR-3</x:v>
      </x:c>
      <x:c r="D39" s="48" t="n">
        <x:f>'Working capital'!I44</x:f>
        <x:v>46276</x:v>
      </x:c>
      <x:c r="E39" s="3" t="str">
        <x:v>receipts</x:v>
      </x:c>
      <x:c r="F39" s="3" t="n">
        <x:f>'Working capital'!L44</x:f>
        <x:v>27490.86</x:v>
      </x:c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2"/>
      <x:c r="B40" s="2"/>
      <x:c r="C40" s="2" t="str">
        <x:v>AR-4</x:v>
      </x:c>
      <x:c r="D40" s="48" t="n">
        <x:f>'Working capital'!I45</x:f>
        <x:v>46280</x:v>
      </x:c>
      <x:c r="E40" s="3" t="str">
        <x:v>receipts</x:v>
      </x:c>
      <x:c r="F40" s="3" t="n">
        <x:f>'Working capital'!L45</x:f>
        <x:v>48872.64</x:v>
      </x:c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1" customHeight="1">
      <x:c r="A41" s="2"/>
      <x:c r="B41" s="2"/>
      <x:c r="C41" s="2" t="str">
        <x:v>AR-5</x:v>
      </x:c>
      <x:c r="D41" s="48" t="n">
        <x:f>'Working capital'!I46</x:f>
        <x:v>46283</x:v>
      </x:c>
      <x:c r="E41" s="3" t="str">
        <x:v>receipts</x:v>
      </x:c>
      <x:c r="F41" s="3" t="n">
        <x:f>'Working capital'!L46</x:f>
        <x:v>30545.4</x:v>
      </x:c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2"/>
      <x:c r="B42" s="2"/>
      <x:c r="C42" s="2" t="str">
        <x:v>AR-6</x:v>
      </x:c>
      <x:c r="D42" s="48" t="n">
        <x:f>'Working capital'!I47</x:f>
        <x:v>46287</x:v>
      </x:c>
      <x:c r="E42" s="3" t="str">
        <x:v>receipts</x:v>
      </x:c>
      <x:c r="F42" s="3" t="n">
        <x:f>'Working capital'!L47</x:f>
        <x:v>39709.02</x:v>
      </x:c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2"/>
      <x:c r="B43" s="2"/>
      <x:c r="C43" s="2" t="str">
        <x:v>AR-7</x:v>
      </x:c>
      <x:c r="D43" s="48" t="n">
        <x:f>'Working capital'!I48</x:f>
        <x:v>46290</x:v>
      </x:c>
      <x:c r="E43" s="3" t="str">
        <x:v>receipts</x:v>
      </x:c>
      <x:c r="F43" s="3" t="n">
        <x:f>'Working capital'!L48</x:f>
        <x:v>33599.94</x:v>
      </x:c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2"/>
      <x:c r="B44" s="2"/>
      <x:c r="C44" s="2" t="str">
        <x:v>AR-8</x:v>
      </x:c>
      <x:c r="D44" s="48" t="n">
        <x:f>'Working capital'!I49</x:f>
        <x:v>46297</x:v>
      </x:c>
      <x:c r="E44" s="3" t="str">
        <x:v>receipts</x:v>
      </x:c>
      <x:c r="F44" s="3" t="n">
        <x:f>'Working capital'!L49</x:f>
        <x:v>45818.09</x:v>
      </x:c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1" customHeight="1">
      <x:c r="A45" s="2"/>
      <x:c r="B45" s="2"/>
      <x:c r="C45" s="2" t="str">
        <x:v>AP-1</x:v>
      </x:c>
      <x:c r="D45" s="48" t="n">
        <x:f>'Working capital'!N56</x:f>
        <x:v>46269</x:v>
      </x:c>
      <x:c r="E45" s="3" t="str">
        <x:v>supplierPayments</x:v>
      </x:c>
      <x:c r="F45" s="3" t="n">
        <x:f>-'Working capital'!O56</x:f>
        <x:v>-821.94</x:v>
      </x:c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1" customHeight="1">
      <x:c r="A46" s="2"/>
      <x:c r="B46" s="2"/>
      <x:c r="C46" s="2" t="str">
        <x:v>AP-2</x:v>
      </x:c>
      <x:c r="D46" s="48" t="n">
        <x:f>'Working capital'!N57</x:f>
        <x:v>0</x:v>
      </x:c>
      <x:c r="E46" s="3" t="str">
        <x:v>supplierPayments</x:v>
      </x:c>
      <x:c r="F46" s="3" t="n">
        <x:f>-'Working capital'!O57</x:f>
        <x:v>0</x:v>
      </x:c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2"/>
      <x:c r="B47" s="2"/>
      <x:c r="C47" s="2" t="str">
        <x:v>AP-3</x:v>
      </x:c>
      <x:c r="D47" s="48" t="n">
        <x:f>'Working capital'!N58</x:f>
        <x:v>46276</x:v>
      </x:c>
      <x:c r="E47" s="3" t="str">
        <x:v>supplierPayments</x:v>
      </x:c>
      <x:c r="F47" s="3" t="n">
        <x:f>-'Working capital'!O58</x:f>
        <x:v>-948.3899999999999</x:v>
      </x:c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1" customHeight="1">
      <x:c r="A48" s="2"/>
      <x:c r="B48" s="2"/>
      <x:c r="C48" s="2" t="str">
        <x:v>AP-4</x:v>
      </x:c>
      <x:c r="D48" s="48" t="n">
        <x:f>'Working capital'!N59</x:f>
        <x:v>0</x:v>
      </x:c>
      <x:c r="E48" s="3" t="str">
        <x:v>supplierPayments</x:v>
      </x:c>
      <x:c r="F48" s="3" t="n">
        <x:f>-'Working capital'!O59</x:f>
        <x:v>0</x:v>
      </x:c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2"/>
      <x:c r="B49" s="2"/>
      <x:c r="C49" s="2" t="str">
        <x:v>AP-5</x:v>
      </x:c>
      <x:c r="D49" s="48" t="n">
        <x:f>'Working capital'!N60</x:f>
        <x:v>46283</x:v>
      </x:c>
      <x:c r="E49" s="3" t="str">
        <x:v>supplierPayments</x:v>
      </x:c>
      <x:c r="F49" s="3" t="n">
        <x:f>-'Working capital'!O60</x:f>
        <x:v>-1011.6099999999997</x:v>
      </x:c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1" customHeight="1">
      <x:c r="A50" s="2"/>
      <x:c r="B50" s="2"/>
      <x:c r="C50" s="2" t="str">
        <x:v>AP-6</x:v>
      </x:c>
      <x:c r="D50" s="48" t="n">
        <x:f>'Working capital'!N61</x:f>
        <x:v>46287</x:v>
      </x:c>
      <x:c r="E50" s="3" t="str">
        <x:v>supplierPayments</x:v>
      </x:c>
      <x:c r="F50" s="3" t="n">
        <x:f>-'Working capital'!O61</x:f>
        <x:v>-758.71</x:v>
      </x:c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2"/>
      <x:c r="B51" s="2"/>
      <x:c r="C51" s="2" t="str">
        <x:v>AP-7</x:v>
      </x:c>
      <x:c r="D51" s="48" t="n">
        <x:f>'Working capital'!N62</x:f>
        <x:v>46290</x:v>
      </x:c>
      <x:c r="E51" s="3" t="str">
        <x:v>supplierPayments</x:v>
      </x:c>
      <x:c r="F51" s="3" t="n">
        <x:f>-'Working capital'!O62</x:f>
        <x:v>-695.48</x:v>
      </x:c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2"/>
      <x:c r="B52" s="2"/>
      <x:c r="C52" s="2" t="str">
        <x:v>AP-8</x:v>
      </x:c>
      <x:c r="D52" s="48" t="n">
        <x:f>'Working capital'!N63</x:f>
        <x:v>46297</x:v>
      </x:c>
      <x:c r="E52" s="3" t="str">
        <x:v>supplierPayments</x:v>
      </x:c>
      <x:c r="F52" s="3" t="n">
        <x:f>-'Working capital'!O63</x:f>
        <x:v>-885.1599999999999</x:v>
      </x:c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2"/>
      <x:c r="B53" s="2"/>
      <x:c r="C53" s="2" t="str">
        <x:v>receipts Sept 26</x:v>
      </x:c>
      <x:c r="D53" s="48" t="n">
        <x:v>46280</x:v>
      </x:c>
      <x:c r="E53" s="3" t="str">
        <x:v>receipts</x:v>
      </x:c>
      <x:c r="F53" s="3" t="n">
        <x:f>('Working capital'!M12-SUMIFS($F$37:$F$52,$E$37:$E$52,"receipts",$D$37:$D$52,"&gt;="&amp;46266,$D$37:$D$52,"&lt;="&amp;46295))*0.35</x:f>
        <x:v>1.0186340659856796e-11</x:v>
      </x:c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2"/>
      <x:c r="B54" s="2"/>
      <x:c r="C54" s="2" t="str">
        <x:v>receipts Sept 26</x:v>
      </x:c>
      <x:c r="D54" s="48" t="n">
        <x:v>46293</x:v>
      </x:c>
      <x:c r="E54" s="3" t="str">
        <x:v>receipts</x:v>
      </x:c>
      <x:c r="F54" s="3" t="n">
        <x:f>('Working capital'!M12-SUMIFS($F$37:$F$52,$E$37:$E$52,"receipts",$D$37:$D$52,"&gt;="&amp;46266,$D$37:$D$52,"&lt;="&amp;46295))*0.65</x:f>
        <x:v>1.8917489796876908e-11</x:v>
      </x:c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2"/>
      <x:c r="B55" s="2"/>
      <x:c r="C55" s="2" t="str">
        <x:v>supplierPayments Sept 26</x:v>
      </x:c>
      <x:c r="D55" s="48" t="n">
        <x:v>46277</x:v>
      </x:c>
      <x:c r="E55" s="3" t="str">
        <x:v>supplierPayments</x:v>
      </x:c>
      <x:c r="F55" s="3" t="n">
        <x:f>('Working capital'!M17-SUMIFS($F$37:$F$52,$E$37:$E$52,"supplierPayments",$D$37:$D$52,"&gt;="&amp;46266,$D$37:$D$52,"&lt;="&amp;46295))*0.45</x:f>
        <x:v>-234</x:v>
      </x:c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2"/>
      <x:c r="B56" s="2"/>
      <x:c r="C56" s="2" t="str">
        <x:v>supplierPayments Sept 26</x:v>
      </x:c>
      <x:c r="D56" s="48" t="n">
        <x:v>46291</x:v>
      </x:c>
      <x:c r="E56" s="3" t="str">
        <x:v>supplierPayments</x:v>
      </x:c>
      <x:c r="F56" s="3" t="n">
        <x:f>('Working capital'!M17-SUMIFS($F$37:$F$52,$E$37:$E$52,"supplierPayments",$D$37:$D$52,"&gt;="&amp;46266,$D$37:$D$52,"&lt;="&amp;46295))*0.55</x:f>
        <x:v>-286</x:v>
      </x:c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2"/>
      <x:c r="B57" s="2"/>
      <x:c r="C57" s="2" t="str">
        <x:v>payroll Sept 26</x:v>
      </x:c>
      <x:c r="D57" s="48" t="n">
        <x:v>46290</x:v>
      </x:c>
      <x:c r="E57" s="3" t="str">
        <x:v>payroll</x:v>
      </x:c>
      <x:c r="F57" s="3" t="n">
        <x:f>('Working capital'!M23-SUMIFS($F$37:$F$52,$E$37:$E$52,"payroll",$D$37:$D$52,"&gt;="&amp;46266,$D$37:$D$52,"&lt;="&amp;46295))*1</x:f>
        <x:v>-154525</x:v>
      </x:c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2"/>
      <x:c r="B58" s="2"/>
      <x:c r="C58" s="2" t="str">
        <x:v>overheads Sept 26</x:v>
      </x:c>
      <x:c r="D58" s="48" t="n">
        <x:v>46275</x:v>
      </x:c>
      <x:c r="E58" s="3" t="str">
        <x:v>overheads</x:v>
      </x:c>
      <x:c r="F58" s="3" t="n">
        <x:f>('Working capital'!M24-SUMIFS($F$37:$F$52,$E$37:$E$52,"overheads",$D$37:$D$52,"&gt;="&amp;46266,$D$37:$D$52,"&lt;="&amp;46295))*1</x:f>
        <x:v>-21000</x:v>
      </x:c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2"/>
      <x:c r="B59" s="2"/>
      <x:c r="C59" s="2" t="str">
        <x:v>tax Sept 26</x:v>
      </x:c>
      <x:c r="D59" s="48" t="n">
        <x:v>46286</x:v>
      </x:c>
      <x:c r="E59" s="3" t="str">
        <x:v>tax</x:v>
      </x:c>
      <x:c r="F59" s="3" t="n">
        <x:f>('Working capital'!M25-SUMIFS($F$37:$F$52,$E$37:$E$52,"tax",$D$37:$D$52,"&gt;="&amp;46266,$D$37:$D$52,"&lt;="&amp;46295))*1</x:f>
        <x:v>-18000</x:v>
      </x:c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2"/>
      <x:c r="B60" s="2"/>
      <x:c r="C60" s="2" t="str">
        <x:v>interest Sept 26</x:v>
      </x:c>
      <x:c r="D60" s="48" t="n">
        <x:v>46293</x:v>
      </x:c>
      <x:c r="E60" s="3" t="str">
        <x:v>interest</x:v>
      </x:c>
      <x:c r="F60" s="3" t="n">
        <x:f>('Working capital'!M26-SUMIFS($F$37:$F$52,$E$37:$E$52,"interest",$D$37:$D$52,"&gt;="&amp;46266,$D$37:$D$52,"&lt;="&amp;46295))*1</x:f>
        <x:v>-582.0833333333334</x:v>
      </x:c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2"/>
      <x:c r="B61" s="2"/>
      <x:c r="C61" s="2" t="str">
        <x:v>capex Sept 26</x:v>
      </x:c>
      <x:c r="D61" s="48" t="n">
        <x:v>46273</x:v>
      </x:c>
      <x:c r="E61" s="3" t="str">
        <x:v>capex</x:v>
      </x:c>
      <x:c r="F61" s="3" t="n">
        <x:f>('Working capital'!M27-SUMIFS($F$37:$F$52,$E$37:$E$52,"capex",$D$37:$D$52,"&gt;="&amp;46266,$D$37:$D$52,"&lt;="&amp;46295))*1</x:f>
        <x:v>-18000</x:v>
      </x:c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2"/>
      <x:c r="B62" s="2"/>
      <x:c r="C62" s="2" t="str">
        <x:v>debt Sept 26</x:v>
      </x:c>
      <x:c r="D62" s="48" t="n">
        <x:v>46293</x:v>
      </x:c>
      <x:c r="E62" s="3" t="str">
        <x:v>debt</x:v>
      </x:c>
      <x:c r="F62" s="3" t="n">
        <x:f>('Working capital'!M28-SUMIFS($F$37:$F$52,$E$37:$E$52,"debt",$D$37:$D$52,"&gt;="&amp;46266,$D$37:$D$52,"&lt;="&amp;46295))*1</x:f>
        <x:v>-3500</x:v>
      </x:c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2"/>
      <x:c r="B63" s="2"/>
      <x:c r="C63" s="2" t="str">
        <x:v>receipts Oct 26</x:v>
      </x:c>
      <x:c r="D63" s="48" t="n">
        <x:v>46310</x:v>
      </x:c>
      <x:c r="E63" s="3" t="str">
        <x:v>receipts</x:v>
      </x:c>
      <x:c r="F63" s="3" t="n">
        <x:f>('Working capital'!N12-SUMIFS($F$37:$F$52,$E$37:$E$52,"receipts",$D$37:$D$52,"&gt;="&amp;46296,$D$37:$D$52,"&lt;="&amp;46326))*0.35</x:f>
        <x:v>84437.47290322582</x:v>
      </x:c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2"/>
      <x:c r="B64" s="2"/>
      <x:c r="C64" s="2" t="str">
        <x:v>receipts Oct 26</x:v>
      </x:c>
      <x:c r="D64" s="48" t="n">
        <x:v>46323</x:v>
      </x:c>
      <x:c r="E64" s="3" t="str">
        <x:v>receipts</x:v>
      </x:c>
      <x:c r="F64" s="3" t="n">
        <x:f>('Working capital'!N12-SUMIFS($F$37:$F$52,$E$37:$E$52,"receipts",$D$37:$D$52,"&gt;="&amp;46296,$D$37:$D$52,"&lt;="&amp;46326))*0.65</x:f>
        <x:v>156812.44967741938</x:v>
      </x:c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 t="str">
        <x:v>supplierPayments Oct 26</x:v>
      </x:c>
      <x:c r="D65" s="48" t="n">
        <x:v>46307</x:v>
      </x:c>
      <x:c r="E65" s="3" t="str">
        <x:v>supplierPayments</x:v>
      </x:c>
      <x:c r="F65" s="3" t="n">
        <x:f>('Working capital'!N17-SUMIFS($F$37:$F$52,$E$37:$E$52,"supplierPayments",$D$37:$D$52,"&gt;="&amp;46296,$D$37:$D$52,"&lt;="&amp;46326))*0.45</x:f>
        <x:v>-3615.6774193548395</x:v>
      </x:c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1" customHeight="1">
      <x:c r="A66" s="2"/>
      <x:c r="B66" s="2"/>
      <x:c r="C66" s="2" t="str">
        <x:v>supplierPayments Oct 26</x:v>
      </x:c>
      <x:c r="D66" s="48" t="n">
        <x:v>46321</x:v>
      </x:c>
      <x:c r="E66" s="3" t="str">
        <x:v>supplierPayments</x:v>
      </x:c>
      <x:c r="F66" s="3" t="n">
        <x:f>('Working capital'!N17-SUMIFS($F$37:$F$52,$E$37:$E$52,"supplierPayments",$D$37:$D$52,"&gt;="&amp;46296,$D$37:$D$52,"&lt;="&amp;46326))*0.55</x:f>
        <x:v>-4419.161290322581</x:v>
      </x:c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1" customHeight="1">
      <x:c r="A67" s="2"/>
      <x:c r="B67" s="2"/>
      <x:c r="C67" s="2" t="str">
        <x:v>payroll Oct 26</x:v>
      </x:c>
      <x:c r="D67" s="48" t="n">
        <x:v>46320</x:v>
      </x:c>
      <x:c r="E67" s="3" t="str">
        <x:v>payroll</x:v>
      </x:c>
      <x:c r="F67" s="3" t="n">
        <x:f>('Working capital'!N23-SUMIFS($F$37:$F$52,$E$37:$E$52,"payroll",$D$37:$D$52,"&gt;="&amp;46296,$D$37:$D$52,"&lt;="&amp;46326))*1</x:f>
        <x:v>-155025</x:v>
      </x:c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1" customHeight="1">
      <x:c r="A68" s="2"/>
      <x:c r="B68" s="2"/>
      <x:c r="C68" s="2" t="str">
        <x:v>overheads Oct 26</x:v>
      </x:c>
      <x:c r="D68" s="48" t="n">
        <x:v>46305</x:v>
      </x:c>
      <x:c r="E68" s="3" t="str">
        <x:v>overheads</x:v>
      </x:c>
      <x:c r="F68" s="3" t="n">
        <x:f>('Working capital'!N24-SUMIFS($F$37:$F$52,$E$37:$E$52,"overheads",$D$37:$D$52,"&gt;="&amp;46296,$D$37:$D$52,"&lt;="&amp;46326))*1</x:f>
        <x:v>-21000</x:v>
      </x:c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1" customHeight="1">
      <x:c r="A69" s="2"/>
      <x:c r="B69" s="2"/>
      <x:c r="C69" s="2" t="str">
        <x:v>tax Oct 26</x:v>
      </x:c>
      <x:c r="D69" s="48" t="n">
        <x:v>46316</x:v>
      </x:c>
      <x:c r="E69" s="3" t="str">
        <x:v>tax</x:v>
      </x:c>
      <x:c r="F69" s="3" t="n">
        <x:f>('Working capital'!N25-SUMIFS($F$37:$F$52,$E$37:$E$52,"tax",$D$37:$D$52,"&gt;="&amp;46296,$D$37:$D$52,"&lt;="&amp;46326))*1</x:f>
        <x:v>0</x:v>
      </x:c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1" customHeight="1">
      <x:c r="A70" s="2"/>
      <x:c r="B70" s="2"/>
      <x:c r="C70" s="2" t="str">
        <x:v>interest Oct 26</x:v>
      </x:c>
      <x:c r="D70" s="48" t="n">
        <x:v>46323</x:v>
      </x:c>
      <x:c r="E70" s="3" t="str">
        <x:v>interest</x:v>
      </x:c>
      <x:c r="F70" s="3" t="n">
        <x:f>('Working capital'!N26-SUMIFS($F$37:$F$52,$E$37:$E$52,"interest",$D$37:$D$52,"&gt;="&amp;46296,$D$37:$D$52,"&lt;="&amp;46326))*1</x:f>
        <x:v>-566.0416666666666</x:v>
      </x:c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1" customHeight="1">
      <x:c r="A71" s="2"/>
      <x:c r="B71" s="2"/>
      <x:c r="C71" s="2" t="str">
        <x:v>capex Oct 26</x:v>
      </x:c>
      <x:c r="D71" s="48" t="n">
        <x:v>46303</x:v>
      </x:c>
      <x:c r="E71" s="3" t="str">
        <x:v>capex</x:v>
      </x:c>
      <x:c r="F71" s="3" t="n">
        <x:f>('Working capital'!N27-SUMIFS($F$37:$F$52,$E$37:$E$52,"capex",$D$37:$D$52,"&gt;="&amp;46296,$D$37:$D$52,"&lt;="&amp;46326))*1</x:f>
        <x:v>-6000</x:v>
      </x:c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1" customHeight="1">
      <x:c r="A72" s="2"/>
      <x:c r="B72" s="2"/>
      <x:c r="C72" s="2" t="str">
        <x:v>debt Oct 26</x:v>
      </x:c>
      <x:c r="D72" s="48" t="n">
        <x:v>46323</x:v>
      </x:c>
      <x:c r="E72" s="3" t="str">
        <x:v>debt</x:v>
      </x:c>
      <x:c r="F72" s="3" t="n">
        <x:f>('Working capital'!N28-SUMIFS($F$37:$F$52,$E$37:$E$52,"debt",$D$37:$D$52,"&gt;="&amp;46296,$D$37:$D$52,"&lt;="&amp;46326))*1</x:f>
        <x:v>-3500</x:v>
      </x:c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1" customHeight="1">
      <x:c r="A73" s="2"/>
      <x:c r="B73" s="2"/>
      <x:c r="C73" s="2" t="str">
        <x:v>receipts Nov 26</x:v>
      </x:c>
      <x:c r="D73" s="48" t="n">
        <x:v>46341</x:v>
      </x:c>
      <x:c r="E73" s="3" t="str">
        <x:v>receipts</x:v>
      </x:c>
      <x:c r="F73" s="3" t="n">
        <x:f>('Working capital'!O12-SUMIFS($F$37:$F$52,$E$37:$E$52,"receipts",$D$37:$D$52,"&gt;="&amp;46327,$D$37:$D$52,"&lt;="&amp;46356))*0.35</x:f>
        <x:v>100143.66393010752</x:v>
      </x:c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2"/>
      <x:c r="B74" s="2"/>
      <x:c r="C74" s="2" t="str">
        <x:v>receipts Nov 26</x:v>
      </x:c>
      <x:c r="D74" s="48" t="n">
        <x:v>46354</x:v>
      </x:c>
      <x:c r="E74" s="3" t="str">
        <x:v>receipts</x:v>
      </x:c>
      <x:c r="F74" s="3" t="n">
        <x:f>('Working capital'!O12-SUMIFS($F$37:$F$52,$E$37:$E$52,"receipts",$D$37:$D$52,"&gt;="&amp;46327,$D$37:$D$52,"&lt;="&amp;46356))*0.65</x:f>
        <x:v>185981.090155914</x:v>
      </x:c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2"/>
      <x:c r="B75" s="2"/>
      <x:c r="C75" s="2" t="str">
        <x:v>supplierPayments Nov 26</x:v>
      </x:c>
      <x:c r="D75" s="48" t="n">
        <x:v>46338</x:v>
      </x:c>
      <x:c r="E75" s="3" t="str">
        <x:v>supplierPayments</x:v>
      </x:c>
      <x:c r="F75" s="3" t="n">
        <x:f>('Working capital'!O17-SUMIFS($F$37:$F$52,$E$37:$E$52,"supplierPayments",$D$37:$D$52,"&gt;="&amp;46327,$D$37:$D$52,"&lt;="&amp;46356))*0.45</x:f>
        <x:v>-3404.322580645161</x:v>
      </x:c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2"/>
      <x:c r="B76" s="2"/>
      <x:c r="C76" s="2" t="str">
        <x:v>supplierPayments Nov 26</x:v>
      </x:c>
      <x:c r="D76" s="48" t="n">
        <x:v>46352</x:v>
      </x:c>
      <x:c r="E76" s="3" t="str">
        <x:v>supplierPayments</x:v>
      </x:c>
      <x:c r="F76" s="3" t="n">
        <x:f>('Working capital'!O17-SUMIFS($F$37:$F$52,$E$37:$E$52,"supplierPayments",$D$37:$D$52,"&gt;="&amp;46327,$D$37:$D$52,"&lt;="&amp;46356))*0.55</x:f>
        <x:v>-4160.8387096774195</x:v>
      </x:c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1" customHeight="1">
      <x:c r="A77" s="2"/>
      <x:c r="B77" s="2"/>
      <x:c r="C77" s="2" t="str">
        <x:v>payroll Nov 26</x:v>
      </x:c>
      <x:c r="D77" s="48" t="n">
        <x:v>46351</x:v>
      </x:c>
      <x:c r="E77" s="3" t="str">
        <x:v>payroll</x:v>
      </x:c>
      <x:c r="F77" s="3" t="n">
        <x:f>('Working capital'!O23-SUMIFS($F$37:$F$52,$E$37:$E$52,"payroll",$D$37:$D$52,"&gt;="&amp;46327,$D$37:$D$52,"&lt;="&amp;46356))*1</x:f>
        <x:v>-156025</x:v>
      </x:c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1" customHeight="1">
      <x:c r="A78" s="2"/>
      <x:c r="B78" s="2"/>
      <x:c r="C78" s="2" t="str">
        <x:v>overheads Nov 26</x:v>
      </x:c>
      <x:c r="D78" s="48" t="n">
        <x:v>46336</x:v>
      </x:c>
      <x:c r="E78" s="3" t="str">
        <x:v>overheads</x:v>
      </x:c>
      <x:c r="F78" s="3" t="n">
        <x:f>('Working capital'!O24-SUMIFS($F$37:$F$52,$E$37:$E$52,"overheads",$D$37:$D$52,"&gt;="&amp;46327,$D$37:$D$52,"&lt;="&amp;46356))*1</x:f>
        <x:v>-21000</x:v>
      </x:c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1" customHeight="1">
      <x:c r="A79" s="2"/>
      <x:c r="B79" s="2"/>
      <x:c r="C79" s="2" t="str">
        <x:v>tax Nov 26</x:v>
      </x:c>
      <x:c r="D79" s="48" t="n">
        <x:v>46347</x:v>
      </x:c>
      <x:c r="E79" s="3" t="str">
        <x:v>tax</x:v>
      </x:c>
      <x:c r="F79" s="3" t="n">
        <x:f>('Working capital'!O25-SUMIFS($F$37:$F$52,$E$37:$E$52,"tax",$D$37:$D$52,"&gt;="&amp;46327,$D$37:$D$52,"&lt;="&amp;46356))*1</x:f>
        <x:v>0</x:v>
      </x:c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1" customHeight="1">
      <x:c r="A80" s="2"/>
      <x:c r="B80" s="2"/>
      <x:c r="C80" s="2" t="str">
        <x:v>interest Nov 26</x:v>
      </x:c>
      <x:c r="D80" s="48" t="n">
        <x:v>46354</x:v>
      </x:c>
      <x:c r="E80" s="3" t="str">
        <x:v>interest</x:v>
      </x:c>
      <x:c r="F80" s="3" t="n">
        <x:f>('Working capital'!O26-SUMIFS($F$37:$F$52,$E$37:$E$52,"interest",$D$37:$D$52,"&gt;="&amp;46327,$D$37:$D$52,"&lt;="&amp;46356))*1</x:f>
        <x:v>-550</x:v>
      </x:c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1" customHeight="1">
      <x:c r="A81" s="2"/>
      <x:c r="B81" s="2"/>
      <x:c r="C81" s="2" t="str">
        <x:v>capex Nov 26</x:v>
      </x:c>
      <x:c r="D81" s="48" t="n">
        <x:v>46334</x:v>
      </x:c>
      <x:c r="E81" s="3" t="str">
        <x:v>capex</x:v>
      </x:c>
      <x:c r="F81" s="3" t="n">
        <x:f>('Working capital'!O27-SUMIFS($F$37:$F$52,$E$37:$E$52,"capex",$D$37:$D$52,"&gt;="&amp;46327,$D$37:$D$52,"&lt;="&amp;46356))*1</x:f>
        <x:v>-6000</x:v>
      </x:c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1" customHeight="1">
      <x:c r="A82" s="2"/>
      <x:c r="B82" s="2"/>
      <x:c r="C82" s="2" t="str">
        <x:v>debt Nov 26</x:v>
      </x:c>
      <x:c r="D82" s="48" t="n">
        <x:v>46354</x:v>
      </x:c>
      <x:c r="E82" s="3" t="str">
        <x:v>debt</x:v>
      </x:c>
      <x:c r="F82" s="3" t="n">
        <x:f>('Working capital'!O28-SUMIFS($F$37:$F$52,$E$37:$E$52,"debt",$D$37:$D$52,"&gt;="&amp;46327,$D$37:$D$52,"&lt;="&amp;46356))*1</x:f>
        <x:v>-3500</x:v>
      </x:c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1" customHeight="1">
      <x:c r="A83" s="2"/>
      <x:c r="B83" s="2"/>
      <x:c r="C83" s="2" t="str">
        <x:v>receipts Dec 26</x:v>
      </x:c>
      <x:c r="D83" s="48" t="n">
        <x:v>46371</x:v>
      </x:c>
      <x:c r="E83" s="3" t="str">
        <x:v>receipts</x:v>
      </x:c>
      <x:c r="F83" s="3" t="n">
        <x:f>('Working capital'!P12-SUMIFS($F$37:$F$52,$E$37:$E$52,"receipts",$D$37:$D$52,"&gt;="&amp;46357,$D$37:$D$52,"&lt;="&amp;46387))*0.35</x:f>
        <x:v>101604.88397311827</x:v>
      </x:c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1" customHeight="1">
      <x:c r="A84" s="2"/>
      <x:c r="B84" s="2"/>
      <x:c r="C84" s="2" t="str">
        <x:v>receipts Dec 26</x:v>
      </x:c>
      <x:c r="D84" s="48" t="n">
        <x:v>46384</x:v>
      </x:c>
      <x:c r="E84" s="3" t="str">
        <x:v>receipts</x:v>
      </x:c>
      <x:c r="F84" s="3" t="n">
        <x:f>('Working capital'!P12-SUMIFS($F$37:$F$52,$E$37:$E$52,"receipts",$D$37:$D$52,"&gt;="&amp;46357,$D$37:$D$52,"&lt;="&amp;46387))*0.65</x:f>
        <x:v>188694.78452150535</x:v>
      </x:c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1" customHeight="1">
      <x:c r="A85" s="2"/>
      <x:c r="B85" s="2"/>
      <x:c r="C85" s="2" t="str">
        <x:v>supplierPayments Dec 26</x:v>
      </x:c>
      <x:c r="D85" s="48" t="n">
        <x:v>46368</x:v>
      </x:c>
      <x:c r="E85" s="3" t="str">
        <x:v>supplierPayments</x:v>
      </x:c>
      <x:c r="F85" s="3" t="n">
        <x:f>('Working capital'!P17-SUMIFS($F$37:$F$52,$E$37:$E$52,"supplierPayments",$D$37:$D$52,"&gt;="&amp;46357,$D$37:$D$52,"&lt;="&amp;46387))*0.45</x:f>
        <x:v>-3615.6774193548395</x:v>
      </x:c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1" customHeight="1">
      <x:c r="A86" s="2"/>
      <x:c r="B86" s="2"/>
      <x:c r="C86" s="2" t="str">
        <x:v>supplierPayments Dec 26</x:v>
      </x:c>
      <x:c r="D86" s="48" t="n">
        <x:v>46382</x:v>
      </x:c>
      <x:c r="E86" s="3" t="str">
        <x:v>supplierPayments</x:v>
      </x:c>
      <x:c r="F86" s="3" t="n">
        <x:f>('Working capital'!P17-SUMIFS($F$37:$F$52,$E$37:$E$52,"supplierPayments",$D$37:$D$52,"&gt;="&amp;46357,$D$37:$D$52,"&lt;="&amp;46387))*0.55</x:f>
        <x:v>-4419.161290322581</x:v>
      </x:c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1" customHeight="1">
      <x:c r="A87" s="2"/>
      <x:c r="B87" s="2"/>
      <x:c r="C87" s="2" t="str">
        <x:v>payroll Dec 26</x:v>
      </x:c>
      <x:c r="D87" s="48" t="n">
        <x:v>46381</x:v>
      </x:c>
      <x:c r="E87" s="3" t="str">
        <x:v>payroll</x:v>
      </x:c>
      <x:c r="F87" s="3" t="n">
        <x:f>('Working capital'!P23-SUMIFS($F$37:$F$52,$E$37:$E$52,"payroll",$D$37:$D$52,"&gt;="&amp;46357,$D$37:$D$52,"&lt;="&amp;46387))*1</x:f>
        <x:v>-157025</x:v>
      </x:c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1" customHeight="1">
      <x:c r="A88" s="2"/>
      <x:c r="B88" s="2"/>
      <x:c r="C88" s="2" t="str">
        <x:v>overheads Dec 26</x:v>
      </x:c>
      <x:c r="D88" s="48" t="n">
        <x:v>46366</x:v>
      </x:c>
      <x:c r="E88" s="3" t="str">
        <x:v>overheads</x:v>
      </x:c>
      <x:c r="F88" s="3" t="n">
        <x:f>('Working capital'!P24-SUMIFS($F$37:$F$52,$E$37:$E$52,"overheads",$D$37:$D$52,"&gt;="&amp;46357,$D$37:$D$52,"&lt;="&amp;46387))*1</x:f>
        <x:v>-21000</x:v>
      </x:c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1" customHeight="1">
      <x:c r="A89" s="2"/>
      <x:c r="B89" s="2"/>
      <x:c r="C89" s="2" t="str">
        <x:v>tax Dec 26</x:v>
      </x:c>
      <x:c r="D89" s="48" t="n">
        <x:v>46377</x:v>
      </x:c>
      <x:c r="E89" s="3" t="str">
        <x:v>tax</x:v>
      </x:c>
      <x:c r="F89" s="3" t="n">
        <x:f>('Working capital'!P25-SUMIFS($F$37:$F$52,$E$37:$E$52,"tax",$D$37:$D$52,"&gt;="&amp;46357,$D$37:$D$52,"&lt;="&amp;46387))*1</x:f>
        <x:v>-16000</x:v>
      </x:c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1" customHeight="1">
      <x:c r="A90" s="2"/>
      <x:c r="B90" s="2"/>
      <x:c r="C90" s="2" t="str">
        <x:v>interest Dec 26</x:v>
      </x:c>
      <x:c r="D90" s="48" t="n">
        <x:v>46384</x:v>
      </x:c>
      <x:c r="E90" s="3" t="str">
        <x:v>interest</x:v>
      </x:c>
      <x:c r="F90" s="3" t="n">
        <x:f>('Working capital'!P26-SUMIFS($F$37:$F$52,$E$37:$E$52,"interest",$D$37:$D$52,"&gt;="&amp;46357,$D$37:$D$52,"&lt;="&amp;46387))*1</x:f>
        <x:v>-533.9583333333334</x:v>
      </x:c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1" customHeight="1">
      <x:c r="A91" s="2"/>
      <x:c r="B91" s="2"/>
      <x:c r="C91" s="2" t="str">
        <x:v>capex Dec 26</x:v>
      </x:c>
      <x:c r="D91" s="48" t="n">
        <x:v>46364</x:v>
      </x:c>
      <x:c r="E91" s="3" t="str">
        <x:v>capex</x:v>
      </x:c>
      <x:c r="F91" s="3" t="n">
        <x:f>('Working capital'!P27-SUMIFS($F$37:$F$52,$E$37:$E$52,"capex",$D$37:$D$52,"&gt;="&amp;46357,$D$37:$D$52,"&lt;="&amp;46387))*1</x:f>
        <x:v>-6000</x:v>
      </x:c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1" customHeight="1">
      <x:c r="A92" s="2"/>
      <x:c r="B92" s="2"/>
      <x:c r="C92" s="2" t="str">
        <x:v>debt Dec 26</x:v>
      </x:c>
      <x:c r="D92" s="48" t="n">
        <x:v>46384</x:v>
      </x:c>
      <x:c r="E92" s="3" t="str">
        <x:v>debt</x:v>
      </x:c>
      <x:c r="F92" s="3" t="n">
        <x:f>('Working capital'!P28-SUMIFS($F$37:$F$52,$E$37:$E$52,"debt",$D$37:$D$52,"&gt;="&amp;46357,$D$37:$D$52,"&lt;="&amp;46387))*1</x:f>
        <x:v>-3500</x:v>
      </x:c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1" customHeight="1">
      <x:c r="A93" s="2"/>
      <x:c r="B93" s="2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1" customHeight="1">
      <x:c r="A94" s="2"/>
      <x:c r="B94" s="2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1" customHeight="1">
      <x:c r="A95" s="2"/>
      <x:c r="B95" s="2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1" customHeight="1">
      <x:c r="A96" s="2"/>
      <x:c r="B96" s="2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1" customHeight="1">
      <x:c r="A97" s="2"/>
      <x:c r="B97" s="2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1" customHeight="1">
      <x:c r="A98" s="2"/>
      <x:c r="B98" s="2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1" customHeight="1">
      <x:c r="A99" s="2"/>
      <x:c r="B99" s="2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1" customHeight="1">
      <x:c r="A100" s="2"/>
      <x:c r="B100" s="2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1" customHeight="1">
      <x:c r="A101" s="2"/>
      <x:c r="B101" s="2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1" customHeight="1">
      <x:c r="A102" s="2"/>
      <x:c r="B102" s="2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1" customHeight="1">
      <x:c r="A103" s="2"/>
      <x:c r="B103" s="2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1" customHeight="1">
      <x:c r="A104" s="2"/>
      <x:c r="B104" s="2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1" customHeight="1">
      <x:c r="A105" s="2"/>
      <x:c r="B105" s="2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1" customHeight="1">
      <x:c r="A106" s="2"/>
      <x:c r="B106" s="2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1" customHeight="1">
      <x:c r="A107" s="2"/>
      <x:c r="B107" s="2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5" customHeight="1">
      <x:c r="A108" s="2"/>
      <x:c r="B108" s="2"/>
      <x:c r="C108" s="24" t="str">
        <x:v>Daily scheduled cash</x:v>
      </x:c>
      <x:c r="D108" s="24"/>
      <x:c r="E108" s="25"/>
      <x:c r="F108" s="25"/>
      <x:c r="G108" s="25"/>
      <x:c r="H108" s="25"/>
      <x:c r="I108" s="25"/>
      <x:c r="J108" s="25"/>
      <x:c r="K108" s="3"/>
      <x:c r="L108" s="3"/>
      <x:c r="M108" s="3"/>
      <x:c r="N108" s="3"/>
      <x:c r="O108" s="3"/>
      <x:c r="P108" s="3"/>
      <x:c r="Q108" s="3"/>
    </x:row>
    <x:row r="109" ht="21" customHeight="1">
      <x:c r="A109" s="2"/>
      <x:c r="B109" s="2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1" customHeight="1">
      <x:c r="A110" s="2"/>
      <x:c r="B110" s="2"/>
      <x:c r="C110" s="2" t="str">
        <x:v>Date</x:v>
      </x:c>
      <x:c r="D110" s="2" t="str">
        <x:v>Opening</x:v>
      </x:c>
      <x:c r="E110" s="3" t="str">
        <x:v>Receipts</x:v>
      </x:c>
      <x:c r="F110" s="3" t="str">
        <x:v>Payments</x:v>
      </x:c>
      <x:c r="G110" s="3" t="str">
        <x:v>Net change</x:v>
      </x:c>
      <x:c r="H110" s="3" t="str">
        <x:v>Closing</x:v>
      </x:c>
      <x:c r="I110" s="3" t="str">
        <x:v>Reserve</x:v>
      </x:c>
      <x:c r="J110" s="3" t="str">
        <x:v>Headroom</x:v>
      </x:c>
      <x:c r="K110" s="3"/>
      <x:c r="L110" s="3"/>
      <x:c r="M110" s="3"/>
      <x:c r="N110" s="3"/>
      <x:c r="O110" s="3"/>
      <x:c r="P110" s="3"/>
      <x:c r="Q110" s="3"/>
    </x:row>
    <x:row r="111" ht="21" customHeight="1">
      <x:c r="A111" s="2"/>
      <x:c r="B111" s="2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1" customHeight="1">
      <x:c r="A112" s="2"/>
      <x:c r="B112" s="2"/>
      <x:c r="C112" s="47" t="n">
        <x:v>46266</x:v>
      </x:c>
      <x:c r="D112" s="3" t="n">
        <x:f>'Balance sheet'!L8</x:f>
        <x:v>171656.9733333334</x:v>
      </x:c>
      <x:c r="E112" s="3" t="n">
        <x:f>SUMIFS($F$37:$F$92,$D$37:$D$92,C112,$F$37:$F$92,"&gt;0")</x:f>
        <x:v>0</x:v>
      </x:c>
      <x:c r="F112" s="3" t="n">
        <x:f>SUMIFS($F$37:$F$92,$D$37:$D$92,C112,$F$37:$F$92,"&lt;0")</x:f>
        <x:v>0</x:v>
      </x:c>
      <x:c r="G112" s="3" t="n">
        <x:f>SUM(E112:F112)</x:f>
        <x:v>0</x:v>
      </x:c>
      <x:c r="H112" s="3" t="n">
        <x:f>D112+G112</x:f>
        <x:v>171656.9733333334</x:v>
      </x:c>
      <x:c r="I112" s="3" t="n">
        <x:f>'Assumptions'!$E$154</x:f>
        <x:v>100000</x:v>
      </x:c>
      <x:c r="J112" s="3" t="n">
        <x:f>H112-I112</x:f>
        <x:v>71656.97333333339</x:v>
      </x:c>
      <x:c r="K112" s="3"/>
      <x:c r="L112" s="3"/>
      <x:c r="M112" s="3"/>
      <x:c r="N112" s="3"/>
      <x:c r="O112" s="3"/>
      <x:c r="P112" s="3"/>
      <x:c r="Q112" s="3"/>
    </x:row>
    <x:row r="113" ht="21" customHeight="1">
      <x:c r="A113" s="2"/>
      <x:c r="B113" s="2"/>
      <x:c r="C113" s="47" t="n">
        <x:v>46267</x:v>
      </x:c>
      <x:c r="D113" s="3" t="n">
        <x:f>H112</x:f>
        <x:v>171656.9733333334</x:v>
      </x:c>
      <x:c r="E113" s="3" t="n">
        <x:f>SUMIFS($F$37:$F$92,$D$37:$D$92,C113,$F$37:$F$92,"&gt;0")</x:f>
        <x:v>0</x:v>
      </x:c>
      <x:c r="F113" s="3" t="n">
        <x:f>SUMIFS($F$37:$F$92,$D$37:$D$92,C113,$F$37:$F$92,"&lt;0")</x:f>
        <x:v>0</x:v>
      </x:c>
      <x:c r="G113" s="3" t="n">
        <x:f>SUM(E113:F113)</x:f>
        <x:v>0</x:v>
      </x:c>
      <x:c r="H113" s="3" t="n">
        <x:f>D113+G113</x:f>
        <x:v>171656.9733333334</x:v>
      </x:c>
      <x:c r="I113" s="3" t="n">
        <x:f>'Assumptions'!$E$154</x:f>
        <x:v>100000</x:v>
      </x:c>
      <x:c r="J113" s="3" t="n">
        <x:f>H113-I113</x:f>
        <x:v>71656.97333333339</x:v>
      </x:c>
      <x:c r="K113" s="3"/>
      <x:c r="L113" s="3"/>
      <x:c r="M113" s="3"/>
      <x:c r="N113" s="3"/>
      <x:c r="O113" s="3"/>
      <x:c r="P113" s="3"/>
      <x:c r="Q113" s="3"/>
    </x:row>
    <x:row r="114" ht="21" customHeight="1">
      <x:c r="A114" s="2"/>
      <x:c r="B114" s="2"/>
      <x:c r="C114" s="47" t="n">
        <x:v>46268</x:v>
      </x:c>
      <x:c r="D114" s="3" t="n">
        <x:f>H113</x:f>
        <x:v>171656.9733333334</x:v>
      </x:c>
      <x:c r="E114" s="3" t="n">
        <x:f>SUMIFS($F$37:$F$92,$D$37:$D$92,C114,$F$37:$F$92,"&gt;0")</x:f>
        <x:v>0</x:v>
      </x:c>
      <x:c r="F114" s="3" t="n">
        <x:f>SUMIFS($F$37:$F$92,$D$37:$D$92,C114,$F$37:$F$92,"&lt;0")</x:f>
        <x:v>0</x:v>
      </x:c>
      <x:c r="G114" s="3" t="n">
        <x:f>SUM(E114:F114)</x:f>
        <x:v>0</x:v>
      </x:c>
      <x:c r="H114" s="3" t="n">
        <x:f>D114+G114</x:f>
        <x:v>171656.9733333334</x:v>
      </x:c>
      <x:c r="I114" s="3" t="n">
        <x:f>'Assumptions'!$E$154</x:f>
        <x:v>100000</x:v>
      </x:c>
      <x:c r="J114" s="3" t="n">
        <x:f>H114-I114</x:f>
        <x:v>71656.97333333339</x:v>
      </x:c>
      <x:c r="K114" s="3"/>
      <x:c r="L114" s="3"/>
      <x:c r="M114" s="3"/>
      <x:c r="N114" s="3"/>
      <x:c r="O114" s="3"/>
      <x:c r="P114" s="3"/>
      <x:c r="Q114" s="3"/>
    </x:row>
    <x:row r="115" ht="21" customHeight="1">
      <x:c r="A115" s="2"/>
      <x:c r="B115" s="2"/>
      <x:c r="C115" s="47" t="n">
        <x:v>46269</x:v>
      </x:c>
      <x:c r="D115" s="3" t="n">
        <x:f>H114</x:f>
        <x:v>171656.9733333334</x:v>
      </x:c>
      <x:c r="E115" s="3" t="n">
        <x:f>SUMIFS($F$37:$F$92,$D$37:$D$92,C115,$F$37:$F$92,"&gt;0")</x:f>
        <x:v>36654.48</x:v>
      </x:c>
      <x:c r="F115" s="3" t="n">
        <x:f>SUMIFS($F$37:$F$92,$D$37:$D$92,C115,$F$37:$F$92,"&lt;0")</x:f>
        <x:v>-821.94</x:v>
      </x:c>
      <x:c r="G115" s="3" t="n">
        <x:f>SUM(E115:F115)</x:f>
        <x:v>35832.54</x:v>
      </x:c>
      <x:c r="H115" s="3" t="n">
        <x:f>D115+G115</x:f>
        <x:v>207489.5133333334</x:v>
      </x:c>
      <x:c r="I115" s="3" t="n">
        <x:f>'Assumptions'!$E$154</x:f>
        <x:v>100000</x:v>
      </x:c>
      <x:c r="J115" s="3" t="n">
        <x:f>H115-I115</x:f>
        <x:v>107489.5133333334</x:v>
      </x:c>
      <x:c r="K115" s="3"/>
      <x:c r="L115" s="3"/>
      <x:c r="M115" s="3"/>
      <x:c r="N115" s="3"/>
      <x:c r="O115" s="3"/>
      <x:c r="P115" s="3"/>
      <x:c r="Q115" s="3"/>
    </x:row>
    <x:row r="116" ht="21" customHeight="1">
      <x:c r="A116" s="2"/>
      <x:c r="B116" s="2"/>
      <x:c r="C116" s="47" t="n">
        <x:v>46270</x:v>
      </x:c>
      <x:c r="D116" s="3" t="n">
        <x:f>H115</x:f>
        <x:v>207489.5133333334</x:v>
      </x:c>
      <x:c r="E116" s="3" t="n">
        <x:f>SUMIFS($F$37:$F$92,$D$37:$D$92,C116,$F$37:$F$92,"&gt;0")</x:f>
        <x:v>0</x:v>
      </x:c>
      <x:c r="F116" s="3" t="n">
        <x:f>SUMIFS($F$37:$F$92,$D$37:$D$92,C116,$F$37:$F$92,"&lt;0")</x:f>
        <x:v>0</x:v>
      </x:c>
      <x:c r="G116" s="3" t="n">
        <x:f>SUM(E116:F116)</x:f>
        <x:v>0</x:v>
      </x:c>
      <x:c r="H116" s="3" t="n">
        <x:f>D116+G116</x:f>
        <x:v>207489.5133333334</x:v>
      </x:c>
      <x:c r="I116" s="3" t="n">
        <x:f>'Assumptions'!$E$154</x:f>
        <x:v>100000</x:v>
      </x:c>
      <x:c r="J116" s="3" t="n">
        <x:f>H116-I116</x:f>
        <x:v>107489.5133333334</x:v>
      </x:c>
      <x:c r="K116" s="3"/>
      <x:c r="L116" s="3"/>
      <x:c r="M116" s="3"/>
      <x:c r="N116" s="3"/>
      <x:c r="O116" s="3"/>
      <x:c r="P116" s="3"/>
      <x:c r="Q116" s="3"/>
    </x:row>
    <x:row r="117" ht="21" customHeight="1">
      <x:c r="A117" s="2"/>
      <x:c r="B117" s="2"/>
      <x:c r="C117" s="47" t="n">
        <x:v>46271</x:v>
      </x:c>
      <x:c r="D117" s="3" t="n">
        <x:f>H116</x:f>
        <x:v>207489.5133333334</x:v>
      </x:c>
      <x:c r="E117" s="3" t="n">
        <x:f>SUMIFS($F$37:$F$92,$D$37:$D$92,C117,$F$37:$F$92,"&gt;0")</x:f>
        <x:v>0</x:v>
      </x:c>
      <x:c r="F117" s="3" t="n">
        <x:f>SUMIFS($F$37:$F$92,$D$37:$D$92,C117,$F$37:$F$92,"&lt;0")</x:f>
        <x:v>0</x:v>
      </x:c>
      <x:c r="G117" s="3" t="n">
        <x:f>SUM(E117:F117)</x:f>
        <x:v>0</x:v>
      </x:c>
      <x:c r="H117" s="3" t="n">
        <x:f>D117+G117</x:f>
        <x:v>207489.5133333334</x:v>
      </x:c>
      <x:c r="I117" s="3" t="n">
        <x:f>'Assumptions'!$E$154</x:f>
        <x:v>100000</x:v>
      </x:c>
      <x:c r="J117" s="3" t="n">
        <x:f>H117-I117</x:f>
        <x:v>107489.5133333334</x:v>
      </x:c>
      <x:c r="K117" s="3"/>
      <x:c r="L117" s="3"/>
      <x:c r="M117" s="3"/>
      <x:c r="N117" s="3"/>
      <x:c r="O117" s="3"/>
      <x:c r="P117" s="3"/>
      <x:c r="Q117" s="3"/>
    </x:row>
    <x:row r="118" ht="21" customHeight="1">
      <x:c r="A118" s="2"/>
      <x:c r="B118" s="2"/>
      <x:c r="C118" s="47" t="n">
        <x:v>46272</x:v>
      </x:c>
      <x:c r="D118" s="3" t="n">
        <x:f>H117</x:f>
        <x:v>207489.5133333334</x:v>
      </x:c>
      <x:c r="E118" s="3" t="n">
        <x:f>SUMIFS($F$37:$F$92,$D$37:$D$92,C118,$F$37:$F$92,"&gt;0")</x:f>
        <x:v>0</x:v>
      </x:c>
      <x:c r="F118" s="3" t="n">
        <x:f>SUMIFS($F$37:$F$92,$D$37:$D$92,C118,$F$37:$F$92,"&lt;0")</x:f>
        <x:v>0</x:v>
      </x:c>
      <x:c r="G118" s="3" t="n">
        <x:f>SUM(E118:F118)</x:f>
        <x:v>0</x:v>
      </x:c>
      <x:c r="H118" s="3" t="n">
        <x:f>D118+G118</x:f>
        <x:v>207489.5133333334</x:v>
      </x:c>
      <x:c r="I118" s="3" t="n">
        <x:f>'Assumptions'!$E$154</x:f>
        <x:v>100000</x:v>
      </x:c>
      <x:c r="J118" s="3" t="n">
        <x:f>H118-I118</x:f>
        <x:v>107489.5133333334</x:v>
      </x:c>
      <x:c r="K118" s="3"/>
      <x:c r="L118" s="3"/>
      <x:c r="M118" s="3"/>
      <x:c r="N118" s="3"/>
      <x:c r="O118" s="3"/>
      <x:c r="P118" s="3"/>
      <x:c r="Q118" s="3"/>
    </x:row>
    <x:row r="119" ht="21" customHeight="1">
      <x:c r="A119" s="2"/>
      <x:c r="B119" s="2"/>
      <x:c r="C119" s="47" t="n">
        <x:v>46273</x:v>
      </x:c>
      <x:c r="D119" s="3" t="n">
        <x:f>H118</x:f>
        <x:v>207489.5133333334</x:v>
      </x:c>
      <x:c r="E119" s="3" t="n">
        <x:f>SUMIFS($F$37:$F$92,$D$37:$D$92,C119,$F$37:$F$92,"&gt;0")</x:f>
        <x:v>42763.56</x:v>
      </x:c>
      <x:c r="F119" s="3" t="n">
        <x:f>SUMIFS($F$37:$F$92,$D$37:$D$92,C119,$F$37:$F$92,"&lt;0")</x:f>
        <x:v>-18000</x:v>
      </x:c>
      <x:c r="G119" s="3" t="n">
        <x:f>SUM(E119:F119)</x:f>
        <x:v>24763.559999999998</x:v>
      </x:c>
      <x:c r="H119" s="3" t="n">
        <x:f>D119+G119</x:f>
        <x:v>232253.0733333334</x:v>
      </x:c>
      <x:c r="I119" s="3" t="n">
        <x:f>'Assumptions'!$E$154</x:f>
        <x:v>100000</x:v>
      </x:c>
      <x:c r="J119" s="3" t="n">
        <x:f>H119-I119</x:f>
        <x:v>132253.0733333334</x:v>
      </x:c>
      <x:c r="K119" s="3"/>
      <x:c r="L119" s="3"/>
      <x:c r="M119" s="3"/>
      <x:c r="N119" s="3"/>
      <x:c r="O119" s="3"/>
      <x:c r="P119" s="3"/>
      <x:c r="Q119" s="3"/>
    </x:row>
    <x:row r="120" ht="21" customHeight="1">
      <x:c r="A120" s="2"/>
      <x:c r="B120" s="2"/>
      <x:c r="C120" s="47" t="n">
        <x:v>46274</x:v>
      </x:c>
      <x:c r="D120" s="3" t="n">
        <x:f>H119</x:f>
        <x:v>232253.0733333334</x:v>
      </x:c>
      <x:c r="E120" s="3" t="n">
        <x:f>SUMIFS($F$37:$F$92,$D$37:$D$92,C120,$F$37:$F$92,"&gt;0")</x:f>
        <x:v>0</x:v>
      </x:c>
      <x:c r="F120" s="3" t="n">
        <x:f>SUMIFS($F$37:$F$92,$D$37:$D$92,C120,$F$37:$F$92,"&lt;0")</x:f>
        <x:v>0</x:v>
      </x:c>
      <x:c r="G120" s="3" t="n">
        <x:f>SUM(E120:F120)</x:f>
        <x:v>0</x:v>
      </x:c>
      <x:c r="H120" s="3" t="n">
        <x:f>D120+G120</x:f>
        <x:v>232253.0733333334</x:v>
      </x:c>
      <x:c r="I120" s="3" t="n">
        <x:f>'Assumptions'!$E$154</x:f>
        <x:v>100000</x:v>
      </x:c>
      <x:c r="J120" s="3" t="n">
        <x:f>H120-I120</x:f>
        <x:v>132253.0733333334</x:v>
      </x:c>
      <x:c r="K120" s="3"/>
      <x:c r="L120" s="3"/>
      <x:c r="M120" s="3"/>
      <x:c r="N120" s="3"/>
      <x:c r="O120" s="3"/>
      <x:c r="P120" s="3"/>
      <x:c r="Q120" s="3"/>
    </x:row>
    <x:row r="121" ht="21" customHeight="1">
      <x:c r="A121" s="2"/>
      <x:c r="B121" s="2"/>
      <x:c r="C121" s="47" t="n">
        <x:v>46275</x:v>
      </x:c>
      <x:c r="D121" s="3" t="n">
        <x:f>H120</x:f>
        <x:v>232253.0733333334</x:v>
      </x:c>
      <x:c r="E121" s="3" t="n">
        <x:f>SUMIFS($F$37:$F$92,$D$37:$D$92,C121,$F$37:$F$92,"&gt;0")</x:f>
        <x:v>0</x:v>
      </x:c>
      <x:c r="F121" s="3" t="n">
        <x:f>SUMIFS($F$37:$F$92,$D$37:$D$92,C121,$F$37:$F$92,"&lt;0")</x:f>
        <x:v>-21000</x:v>
      </x:c>
      <x:c r="G121" s="3" t="n">
        <x:f>SUM(E121:F121)</x:f>
        <x:v>-21000</x:v>
      </x:c>
      <x:c r="H121" s="3" t="n">
        <x:f>D121+G121</x:f>
        <x:v>211253.0733333334</x:v>
      </x:c>
      <x:c r="I121" s="3" t="n">
        <x:f>'Assumptions'!$E$154</x:f>
        <x:v>100000</x:v>
      </x:c>
      <x:c r="J121" s="3" t="n">
        <x:f>H121-I121</x:f>
        <x:v>111253.07333333339</x:v>
      </x:c>
      <x:c r="K121" s="3"/>
      <x:c r="L121" s="3"/>
      <x:c r="M121" s="3"/>
      <x:c r="N121" s="3"/>
      <x:c r="O121" s="3"/>
      <x:c r="P121" s="3"/>
      <x:c r="Q121" s="3"/>
    </x:row>
    <x:row r="122" ht="21" customHeight="1">
      <x:c r="A122" s="2"/>
      <x:c r="B122" s="2"/>
      <x:c r="C122" s="47" t="n">
        <x:v>46276</x:v>
      </x:c>
      <x:c r="D122" s="3" t="n">
        <x:f>H121</x:f>
        <x:v>211253.0733333334</x:v>
      </x:c>
      <x:c r="E122" s="3" t="n">
        <x:f>SUMIFS($F$37:$F$92,$D$37:$D$92,C122,$F$37:$F$92,"&gt;0")</x:f>
        <x:v>27490.86</x:v>
      </x:c>
      <x:c r="F122" s="3" t="n">
        <x:f>SUMIFS($F$37:$F$92,$D$37:$D$92,C122,$F$37:$F$92,"&lt;0")</x:f>
        <x:v>-948.3899999999999</x:v>
      </x:c>
      <x:c r="G122" s="3" t="n">
        <x:f>SUM(E122:F122)</x:f>
        <x:v>26542.47</x:v>
      </x:c>
      <x:c r="H122" s="3" t="n">
        <x:f>D122+G122</x:f>
        <x:v>237795.5433333334</x:v>
      </x:c>
      <x:c r="I122" s="3" t="n">
        <x:f>'Assumptions'!$E$154</x:f>
        <x:v>100000</x:v>
      </x:c>
      <x:c r="J122" s="3" t="n">
        <x:f>H122-I122</x:f>
        <x:v>137795.5433333334</x:v>
      </x:c>
      <x:c r="K122" s="3"/>
      <x:c r="L122" s="3"/>
      <x:c r="M122" s="3"/>
      <x:c r="N122" s="3"/>
      <x:c r="O122" s="3"/>
      <x:c r="P122" s="3"/>
      <x:c r="Q122" s="3"/>
    </x:row>
    <x:row r="123" ht="21" customHeight="1">
      <x:c r="A123" s="2"/>
      <x:c r="B123" s="2"/>
      <x:c r="C123" s="47" t="n">
        <x:v>46277</x:v>
      </x:c>
      <x:c r="D123" s="3" t="n">
        <x:f>H122</x:f>
        <x:v>237795.5433333334</x:v>
      </x:c>
      <x:c r="E123" s="3" t="n">
        <x:f>SUMIFS($F$37:$F$92,$D$37:$D$92,C123,$F$37:$F$92,"&gt;0")</x:f>
        <x:v>0</x:v>
      </x:c>
      <x:c r="F123" s="3" t="n">
        <x:f>SUMIFS($F$37:$F$92,$D$37:$D$92,C123,$F$37:$F$92,"&lt;0")</x:f>
        <x:v>-234</x:v>
      </x:c>
      <x:c r="G123" s="3" t="n">
        <x:f>SUM(E123:F123)</x:f>
        <x:v>-234</x:v>
      </x:c>
      <x:c r="H123" s="3" t="n">
        <x:f>D123+G123</x:f>
        <x:v>237561.5433333334</x:v>
      </x:c>
      <x:c r="I123" s="3" t="n">
        <x:f>'Assumptions'!$E$154</x:f>
        <x:v>100000</x:v>
      </x:c>
      <x:c r="J123" s="3" t="n">
        <x:f>H123-I123</x:f>
        <x:v>137561.5433333334</x:v>
      </x:c>
      <x:c r="K123" s="3"/>
      <x:c r="L123" s="3"/>
      <x:c r="M123" s="3"/>
      <x:c r="N123" s="3"/>
      <x:c r="O123" s="3"/>
      <x:c r="P123" s="3"/>
      <x:c r="Q123" s="3"/>
    </x:row>
    <x:row r="124" ht="21" customHeight="1">
      <x:c r="A124" s="2"/>
      <x:c r="B124" s="2"/>
      <x:c r="C124" s="47" t="n">
        <x:v>46278</x:v>
      </x:c>
      <x:c r="D124" s="3" t="n">
        <x:f>H123</x:f>
        <x:v>237561.5433333334</x:v>
      </x:c>
      <x:c r="E124" s="3" t="n">
        <x:f>SUMIFS($F$37:$F$92,$D$37:$D$92,C124,$F$37:$F$92,"&gt;0")</x:f>
        <x:v>0</x:v>
      </x:c>
      <x:c r="F124" s="3" t="n">
        <x:f>SUMIFS($F$37:$F$92,$D$37:$D$92,C124,$F$37:$F$92,"&lt;0")</x:f>
        <x:v>0</x:v>
      </x:c>
      <x:c r="G124" s="3" t="n">
        <x:f>SUM(E124:F124)</x:f>
        <x:v>0</x:v>
      </x:c>
      <x:c r="H124" s="3" t="n">
        <x:f>D124+G124</x:f>
        <x:v>237561.5433333334</x:v>
      </x:c>
      <x:c r="I124" s="3" t="n">
        <x:f>'Assumptions'!$E$154</x:f>
        <x:v>100000</x:v>
      </x:c>
      <x:c r="J124" s="3" t="n">
        <x:f>H124-I124</x:f>
        <x:v>137561.5433333334</x:v>
      </x:c>
      <x:c r="K124" s="3"/>
      <x:c r="L124" s="3"/>
      <x:c r="M124" s="3"/>
      <x:c r="N124" s="3"/>
      <x:c r="O124" s="3"/>
      <x:c r="P124" s="3"/>
      <x:c r="Q124" s="3"/>
    </x:row>
    <x:row r="125" ht="21" customHeight="1">
      <x:c r="A125" s="2"/>
      <x:c r="B125" s="2"/>
      <x:c r="C125" s="47" t="n">
        <x:v>46279</x:v>
      </x:c>
      <x:c r="D125" s="3" t="n">
        <x:f>H124</x:f>
        <x:v>237561.5433333334</x:v>
      </x:c>
      <x:c r="E125" s="3" t="n">
        <x:f>SUMIFS($F$37:$F$92,$D$37:$D$92,C125,$F$37:$F$92,"&gt;0")</x:f>
        <x:v>0</x:v>
      </x:c>
      <x:c r="F125" s="3" t="n">
        <x:f>SUMIFS($F$37:$F$92,$D$37:$D$92,C125,$F$37:$F$92,"&lt;0")</x:f>
        <x:v>0</x:v>
      </x:c>
      <x:c r="G125" s="3" t="n">
        <x:f>SUM(E125:F125)</x:f>
        <x:v>0</x:v>
      </x:c>
      <x:c r="H125" s="3" t="n">
        <x:f>D125+G125</x:f>
        <x:v>237561.5433333334</x:v>
      </x:c>
      <x:c r="I125" s="3" t="n">
        <x:f>'Assumptions'!$E$154</x:f>
        <x:v>100000</x:v>
      </x:c>
      <x:c r="J125" s="3" t="n">
        <x:f>H125-I125</x:f>
        <x:v>137561.5433333334</x:v>
      </x:c>
      <x:c r="K125" s="3"/>
      <x:c r="L125" s="3"/>
      <x:c r="M125" s="3"/>
      <x:c r="N125" s="3"/>
      <x:c r="O125" s="3"/>
      <x:c r="P125" s="3"/>
      <x:c r="Q125" s="3"/>
    </x:row>
    <x:row r="126" ht="21" customHeight="1">
      <x:c r="A126" s="2"/>
      <x:c r="B126" s="2"/>
      <x:c r="C126" s="47" t="n">
        <x:v>46280</x:v>
      </x:c>
      <x:c r="D126" s="3" t="n">
        <x:f>H125</x:f>
        <x:v>237561.5433333334</x:v>
      </x:c>
      <x:c r="E126" s="3" t="n">
        <x:f>SUMIFS($F$37:$F$92,$D$37:$D$92,C126,$F$37:$F$92,"&gt;0")</x:f>
        <x:v>48872.64000000001</x:v>
      </x:c>
      <x:c r="F126" s="3" t="n">
        <x:f>SUMIFS($F$37:$F$92,$D$37:$D$92,C126,$F$37:$F$92,"&lt;0")</x:f>
        <x:v>0</x:v>
      </x:c>
      <x:c r="G126" s="3" t="n">
        <x:f>SUM(E126:F126)</x:f>
        <x:v>48872.64000000001</x:v>
      </x:c>
      <x:c r="H126" s="3" t="n">
        <x:f>D126+G126</x:f>
        <x:v>286434.1833333334</x:v>
      </x:c>
      <x:c r="I126" s="3" t="n">
        <x:f>'Assumptions'!$E$154</x:f>
        <x:v>100000</x:v>
      </x:c>
      <x:c r="J126" s="3" t="n">
        <x:f>H126-I126</x:f>
        <x:v>186434.1833333334</x:v>
      </x:c>
      <x:c r="K126" s="3"/>
      <x:c r="L126" s="3"/>
      <x:c r="M126" s="3"/>
      <x:c r="N126" s="3"/>
      <x:c r="O126" s="3"/>
      <x:c r="P126" s="3"/>
      <x:c r="Q126" s="3"/>
    </x:row>
    <x:row r="127" ht="21" customHeight="1">
      <x:c r="A127" s="2"/>
      <x:c r="B127" s="2"/>
      <x:c r="C127" s="47" t="n">
        <x:v>46281</x:v>
      </x:c>
      <x:c r="D127" s="3" t="n">
        <x:f>H126</x:f>
        <x:v>286434.1833333334</x:v>
      </x:c>
      <x:c r="E127" s="3" t="n">
        <x:f>SUMIFS($F$37:$F$92,$D$37:$D$92,C127,$F$37:$F$92,"&gt;0")</x:f>
        <x:v>0</x:v>
      </x:c>
      <x:c r="F127" s="3" t="n">
        <x:f>SUMIFS($F$37:$F$92,$D$37:$D$92,C127,$F$37:$F$92,"&lt;0")</x:f>
        <x:v>0</x:v>
      </x:c>
      <x:c r="G127" s="3" t="n">
        <x:f>SUM(E127:F127)</x:f>
        <x:v>0</x:v>
      </x:c>
      <x:c r="H127" s="3" t="n">
        <x:f>D127+G127</x:f>
        <x:v>286434.1833333334</x:v>
      </x:c>
      <x:c r="I127" s="3" t="n">
        <x:f>'Assumptions'!$E$154</x:f>
        <x:v>100000</x:v>
      </x:c>
      <x:c r="J127" s="3" t="n">
        <x:f>H127-I127</x:f>
        <x:v>186434.1833333334</x:v>
      </x:c>
      <x:c r="K127" s="3"/>
      <x:c r="L127" s="3"/>
      <x:c r="M127" s="3"/>
      <x:c r="N127" s="3"/>
      <x:c r="O127" s="3"/>
      <x:c r="P127" s="3"/>
      <x:c r="Q127" s="3"/>
    </x:row>
    <x:row r="128" ht="21" customHeight="1">
      <x:c r="A128" s="2"/>
      <x:c r="B128" s="2"/>
      <x:c r="C128" s="47" t="n">
        <x:v>46282</x:v>
      </x:c>
      <x:c r="D128" s="3" t="n">
        <x:f>H127</x:f>
        <x:v>286434.1833333334</x:v>
      </x:c>
      <x:c r="E128" s="3" t="n">
        <x:f>SUMIFS($F$37:$F$92,$D$37:$D$92,C128,$F$37:$F$92,"&gt;0")</x:f>
        <x:v>0</x:v>
      </x:c>
      <x:c r="F128" s="3" t="n">
        <x:f>SUMIFS($F$37:$F$92,$D$37:$D$92,C128,$F$37:$F$92,"&lt;0")</x:f>
        <x:v>0</x:v>
      </x:c>
      <x:c r="G128" s="3" t="n">
        <x:f>SUM(E128:F128)</x:f>
        <x:v>0</x:v>
      </x:c>
      <x:c r="H128" s="3" t="n">
        <x:f>D128+G128</x:f>
        <x:v>286434.1833333334</x:v>
      </x:c>
      <x:c r="I128" s="3" t="n">
        <x:f>'Assumptions'!$E$154</x:f>
        <x:v>100000</x:v>
      </x:c>
      <x:c r="J128" s="3" t="n">
        <x:f>H128-I128</x:f>
        <x:v>186434.1833333334</x:v>
      </x:c>
      <x:c r="K128" s="3"/>
      <x:c r="L128" s="3"/>
      <x:c r="M128" s="3"/>
      <x:c r="N128" s="3"/>
      <x:c r="O128" s="3"/>
      <x:c r="P128" s="3"/>
      <x:c r="Q128" s="3"/>
    </x:row>
    <x:row r="129" ht="21" customHeight="1">
      <x:c r="A129" s="2"/>
      <x:c r="B129" s="2"/>
      <x:c r="C129" s="47" t="n">
        <x:v>46283</x:v>
      </x:c>
      <x:c r="D129" s="3" t="n">
        <x:f>H128</x:f>
        <x:v>286434.1833333334</x:v>
      </x:c>
      <x:c r="E129" s="3" t="n">
        <x:f>SUMIFS($F$37:$F$92,$D$37:$D$92,C129,$F$37:$F$92,"&gt;0")</x:f>
        <x:v>30545.4</x:v>
      </x:c>
      <x:c r="F129" s="3" t="n">
        <x:f>SUMIFS($F$37:$F$92,$D$37:$D$92,C129,$F$37:$F$92,"&lt;0")</x:f>
        <x:v>-1011.6099999999997</x:v>
      </x:c>
      <x:c r="G129" s="3" t="n">
        <x:f>SUM(E129:F129)</x:f>
        <x:v>29533.79</x:v>
      </x:c>
      <x:c r="H129" s="3" t="n">
        <x:f>D129+G129</x:f>
        <x:v>315967.9733333334</x:v>
      </x:c>
      <x:c r="I129" s="3" t="n">
        <x:f>'Assumptions'!$E$154</x:f>
        <x:v>100000</x:v>
      </x:c>
      <x:c r="J129" s="3" t="n">
        <x:f>H129-I129</x:f>
        <x:v>215967.9733333334</x:v>
      </x:c>
      <x:c r="K129" s="3"/>
      <x:c r="L129" s="3"/>
      <x:c r="M129" s="3"/>
      <x:c r="N129" s="3"/>
      <x:c r="O129" s="3"/>
      <x:c r="P129" s="3"/>
      <x:c r="Q129" s="3"/>
    </x:row>
    <x:row r="130" ht="21" customHeight="1">
      <x:c r="A130" s="2"/>
      <x:c r="B130" s="2"/>
      <x:c r="C130" s="47" t="n">
        <x:v>46284</x:v>
      </x:c>
      <x:c r="D130" s="3" t="n">
        <x:f>H129</x:f>
        <x:v>315967.9733333334</x:v>
      </x:c>
      <x:c r="E130" s="3" t="n">
        <x:f>SUMIFS($F$37:$F$92,$D$37:$D$92,C130,$F$37:$F$92,"&gt;0")</x:f>
        <x:v>0</x:v>
      </x:c>
      <x:c r="F130" s="3" t="n">
        <x:f>SUMIFS($F$37:$F$92,$D$37:$D$92,C130,$F$37:$F$92,"&lt;0")</x:f>
        <x:v>0</x:v>
      </x:c>
      <x:c r="G130" s="3" t="n">
        <x:f>SUM(E130:F130)</x:f>
        <x:v>0</x:v>
      </x:c>
      <x:c r="H130" s="3" t="n">
        <x:f>D130+G130</x:f>
        <x:v>315967.9733333334</x:v>
      </x:c>
      <x:c r="I130" s="3" t="n">
        <x:f>'Assumptions'!$E$154</x:f>
        <x:v>100000</x:v>
      </x:c>
      <x:c r="J130" s="3" t="n">
        <x:f>H130-I130</x:f>
        <x:v>215967.9733333334</x:v>
      </x:c>
      <x:c r="K130" s="3"/>
      <x:c r="L130" s="3"/>
      <x:c r="M130" s="3"/>
      <x:c r="N130" s="3"/>
      <x:c r="O130" s="3"/>
      <x:c r="P130" s="3"/>
      <x:c r="Q130" s="3"/>
    </x:row>
    <x:row r="131" ht="21" customHeight="1">
      <x:c r="A131" s="2"/>
      <x:c r="B131" s="2"/>
      <x:c r="C131" s="47" t="n">
        <x:v>46285</x:v>
      </x:c>
      <x:c r="D131" s="3" t="n">
        <x:f>H130</x:f>
        <x:v>315967.9733333334</x:v>
      </x:c>
      <x:c r="E131" s="3" t="n">
        <x:f>SUMIFS($F$37:$F$92,$D$37:$D$92,C131,$F$37:$F$92,"&gt;0")</x:f>
        <x:v>0</x:v>
      </x:c>
      <x:c r="F131" s="3" t="n">
        <x:f>SUMIFS($F$37:$F$92,$D$37:$D$92,C131,$F$37:$F$92,"&lt;0")</x:f>
        <x:v>0</x:v>
      </x:c>
      <x:c r="G131" s="3" t="n">
        <x:f>SUM(E131:F131)</x:f>
        <x:v>0</x:v>
      </x:c>
      <x:c r="H131" s="3" t="n">
        <x:f>D131+G131</x:f>
        <x:v>315967.9733333334</x:v>
      </x:c>
      <x:c r="I131" s="3" t="n">
        <x:f>'Assumptions'!$E$154</x:f>
        <x:v>100000</x:v>
      </x:c>
      <x:c r="J131" s="3" t="n">
        <x:f>H131-I131</x:f>
        <x:v>215967.9733333334</x:v>
      </x:c>
      <x:c r="K131" s="3"/>
      <x:c r="L131" s="3"/>
      <x:c r="M131" s="3"/>
      <x:c r="N131" s="3"/>
      <x:c r="O131" s="3"/>
      <x:c r="P131" s="3"/>
      <x:c r="Q131" s="3"/>
    </x:row>
    <x:row r="132" ht="21" customHeight="1">
      <x:c r="A132" s="2"/>
      <x:c r="B132" s="2"/>
      <x:c r="C132" s="47" t="n">
        <x:v>46286</x:v>
      </x:c>
      <x:c r="D132" s="3" t="n">
        <x:f>H131</x:f>
        <x:v>315967.9733333334</x:v>
      </x:c>
      <x:c r="E132" s="3" t="n">
        <x:f>SUMIFS($F$37:$F$92,$D$37:$D$92,C132,$F$37:$F$92,"&gt;0")</x:f>
        <x:v>0</x:v>
      </x:c>
      <x:c r="F132" s="3" t="n">
        <x:f>SUMIFS($F$37:$F$92,$D$37:$D$92,C132,$F$37:$F$92,"&lt;0")</x:f>
        <x:v>-18000</x:v>
      </x:c>
      <x:c r="G132" s="3" t="n">
        <x:f>SUM(E132:F132)</x:f>
        <x:v>-18000</x:v>
      </x:c>
      <x:c r="H132" s="3" t="n">
        <x:f>D132+G132</x:f>
        <x:v>297967.9733333334</x:v>
      </x:c>
      <x:c r="I132" s="3" t="n">
        <x:f>'Assumptions'!$E$154</x:f>
        <x:v>100000</x:v>
      </x:c>
      <x:c r="J132" s="3" t="n">
        <x:f>H132-I132</x:f>
        <x:v>197967.9733333334</x:v>
      </x:c>
      <x:c r="K132" s="3"/>
      <x:c r="L132" s="3"/>
      <x:c r="M132" s="3"/>
      <x:c r="N132" s="3"/>
      <x:c r="O132" s="3"/>
      <x:c r="P132" s="3"/>
      <x:c r="Q132" s="3"/>
    </x:row>
    <x:row r="133" ht="21" customHeight="1">
      <x:c r="A133" s="2"/>
      <x:c r="B133" s="2"/>
      <x:c r="C133" s="47" t="n">
        <x:v>46287</x:v>
      </x:c>
      <x:c r="D133" s="3" t="n">
        <x:f>H132</x:f>
        <x:v>297967.9733333334</x:v>
      </x:c>
      <x:c r="E133" s="3" t="n">
        <x:f>SUMIFS($F$37:$F$92,$D$37:$D$92,C133,$F$37:$F$92,"&gt;0")</x:f>
        <x:v>39709.02</x:v>
      </x:c>
      <x:c r="F133" s="3" t="n">
        <x:f>SUMIFS($F$37:$F$92,$D$37:$D$92,C133,$F$37:$F$92,"&lt;0")</x:f>
        <x:v>-758.71</x:v>
      </x:c>
      <x:c r="G133" s="3" t="n">
        <x:f>SUM(E133:F133)</x:f>
        <x:v>38950.31</x:v>
      </x:c>
      <x:c r="H133" s="3" t="n">
        <x:f>D133+G133</x:f>
        <x:v>336918.2833333334</x:v>
      </x:c>
      <x:c r="I133" s="3" t="n">
        <x:f>'Assumptions'!$E$154</x:f>
        <x:v>100000</x:v>
      </x:c>
      <x:c r="J133" s="3" t="n">
        <x:f>H133-I133</x:f>
        <x:v>236918.28333333338</x:v>
      </x:c>
      <x:c r="K133" s="3"/>
      <x:c r="L133" s="3"/>
      <x:c r="M133" s="3"/>
      <x:c r="N133" s="3"/>
      <x:c r="O133" s="3"/>
      <x:c r="P133" s="3"/>
      <x:c r="Q133" s="3"/>
    </x:row>
    <x:row r="134" ht="21" customHeight="1">
      <x:c r="A134" s="2"/>
      <x:c r="B134" s="2"/>
      <x:c r="C134" s="47" t="n">
        <x:v>46288</x:v>
      </x:c>
      <x:c r="D134" s="3" t="n">
        <x:f>H133</x:f>
        <x:v>336918.2833333334</x:v>
      </x:c>
      <x:c r="E134" s="3" t="n">
        <x:f>SUMIFS($F$37:$F$92,$D$37:$D$92,C134,$F$37:$F$92,"&gt;0")</x:f>
        <x:v>0</x:v>
      </x:c>
      <x:c r="F134" s="3" t="n">
        <x:f>SUMIFS($F$37:$F$92,$D$37:$D$92,C134,$F$37:$F$92,"&lt;0")</x:f>
        <x:v>0</x:v>
      </x:c>
      <x:c r="G134" s="3" t="n">
        <x:f>SUM(E134:F134)</x:f>
        <x:v>0</x:v>
      </x:c>
      <x:c r="H134" s="3" t="n">
        <x:f>D134+G134</x:f>
        <x:v>336918.2833333334</x:v>
      </x:c>
      <x:c r="I134" s="3" t="n">
        <x:f>'Assumptions'!$E$154</x:f>
        <x:v>100000</x:v>
      </x:c>
      <x:c r="J134" s="3" t="n">
        <x:f>H134-I134</x:f>
        <x:v>236918.28333333338</x:v>
      </x:c>
      <x:c r="K134" s="3"/>
      <x:c r="L134" s="3"/>
      <x:c r="M134" s="3"/>
      <x:c r="N134" s="3"/>
      <x:c r="O134" s="3"/>
      <x:c r="P134" s="3"/>
      <x:c r="Q134" s="3"/>
    </x:row>
    <x:row r="135" ht="21" customHeight="1">
      <x:c r="A135" s="2"/>
      <x:c r="B135" s="2"/>
      <x:c r="C135" s="47" t="n">
        <x:v>46289</x:v>
      </x:c>
      <x:c r="D135" s="3" t="n">
        <x:f>H134</x:f>
        <x:v>336918.2833333334</x:v>
      </x:c>
      <x:c r="E135" s="3" t="n">
        <x:f>SUMIFS($F$37:$F$92,$D$37:$D$92,C135,$F$37:$F$92,"&gt;0")</x:f>
        <x:v>0</x:v>
      </x:c>
      <x:c r="F135" s="3" t="n">
        <x:f>SUMIFS($F$37:$F$92,$D$37:$D$92,C135,$F$37:$F$92,"&lt;0")</x:f>
        <x:v>0</x:v>
      </x:c>
      <x:c r="G135" s="3" t="n">
        <x:f>SUM(E135:F135)</x:f>
        <x:v>0</x:v>
      </x:c>
      <x:c r="H135" s="3" t="n">
        <x:f>D135+G135</x:f>
        <x:v>336918.2833333334</x:v>
      </x:c>
      <x:c r="I135" s="3" t="n">
        <x:f>'Assumptions'!$E$154</x:f>
        <x:v>100000</x:v>
      </x:c>
      <x:c r="J135" s="3" t="n">
        <x:f>H135-I135</x:f>
        <x:v>236918.28333333338</x:v>
      </x:c>
      <x:c r="K135" s="3"/>
      <x:c r="L135" s="3"/>
      <x:c r="M135" s="3"/>
      <x:c r="N135" s="3"/>
      <x:c r="O135" s="3"/>
      <x:c r="P135" s="3"/>
      <x:c r="Q135" s="3"/>
    </x:row>
    <x:row r="136" ht="21" customHeight="1">
      <x:c r="A136" s="2"/>
      <x:c r="B136" s="2"/>
      <x:c r="C136" s="47" t="n">
        <x:v>46290</x:v>
      </x:c>
      <x:c r="D136" s="3" t="n">
        <x:f>H135</x:f>
        <x:v>336918.2833333334</x:v>
      </x:c>
      <x:c r="E136" s="3" t="n">
        <x:f>SUMIFS($F$37:$F$92,$D$37:$D$92,C136,$F$37:$F$92,"&gt;0")</x:f>
        <x:v>33599.94</x:v>
      </x:c>
      <x:c r="F136" s="3" t="n">
        <x:f>SUMIFS($F$37:$F$92,$D$37:$D$92,C136,$F$37:$F$92,"&lt;0")</x:f>
        <x:v>-155220.48</x:v>
      </x:c>
      <x:c r="G136" s="3" t="n">
        <x:f>SUM(E136:F136)</x:f>
        <x:v>-121620.54000000001</x:v>
      </x:c>
      <x:c r="H136" s="3" t="n">
        <x:f>D136+G136</x:f>
        <x:v>215297.74333333338</x:v>
      </x:c>
      <x:c r="I136" s="3" t="n">
        <x:f>'Assumptions'!$E$154</x:f>
        <x:v>100000</x:v>
      </x:c>
      <x:c r="J136" s="3" t="n">
        <x:f>H136-I136</x:f>
        <x:v>115297.74333333338</x:v>
      </x:c>
      <x:c r="K136" s="3"/>
      <x:c r="L136" s="3"/>
      <x:c r="M136" s="3"/>
      <x:c r="N136" s="3"/>
      <x:c r="O136" s="3"/>
      <x:c r="P136" s="3"/>
      <x:c r="Q136" s="3"/>
    </x:row>
    <x:row r="137" ht="21" customHeight="1">
      <x:c r="A137" s="2"/>
      <x:c r="B137" s="2"/>
      <x:c r="C137" s="47" t="n">
        <x:v>46291</x:v>
      </x:c>
      <x:c r="D137" s="3" t="n">
        <x:f>H136</x:f>
        <x:v>215297.74333333338</x:v>
      </x:c>
      <x:c r="E137" s="3" t="n">
        <x:f>SUMIFS($F$37:$F$92,$D$37:$D$92,C137,$F$37:$F$92,"&gt;0")</x:f>
        <x:v>0</x:v>
      </x:c>
      <x:c r="F137" s="3" t="n">
        <x:f>SUMIFS($F$37:$F$92,$D$37:$D$92,C137,$F$37:$F$92,"&lt;0")</x:f>
        <x:v>-286</x:v>
      </x:c>
      <x:c r="G137" s="3" t="n">
        <x:f>SUM(E137:F137)</x:f>
        <x:v>-286</x:v>
      </x:c>
      <x:c r="H137" s="3" t="n">
        <x:f>D137+G137</x:f>
        <x:v>215011.74333333338</x:v>
      </x:c>
      <x:c r="I137" s="3" t="n">
        <x:f>'Assumptions'!$E$154</x:f>
        <x:v>100000</x:v>
      </x:c>
      <x:c r="J137" s="3" t="n">
        <x:f>H137-I137</x:f>
        <x:v>115011.74333333338</x:v>
      </x:c>
      <x:c r="K137" s="3"/>
      <x:c r="L137" s="3"/>
      <x:c r="M137" s="3"/>
      <x:c r="N137" s="3"/>
      <x:c r="O137" s="3"/>
      <x:c r="P137" s="3"/>
      <x:c r="Q137" s="3"/>
    </x:row>
    <x:row r="138" ht="21" customHeight="1">
      <x:c r="A138" s="2"/>
      <x:c r="B138" s="2"/>
      <x:c r="C138" s="47" t="n">
        <x:v>46292</x:v>
      </x:c>
      <x:c r="D138" s="3" t="n">
        <x:f>H137</x:f>
        <x:v>215011.74333333338</x:v>
      </x:c>
      <x:c r="E138" s="3" t="n">
        <x:f>SUMIFS($F$37:$F$92,$D$37:$D$92,C138,$F$37:$F$92,"&gt;0")</x:f>
        <x:v>0</x:v>
      </x:c>
      <x:c r="F138" s="3" t="n">
        <x:f>SUMIFS($F$37:$F$92,$D$37:$D$92,C138,$F$37:$F$92,"&lt;0")</x:f>
        <x:v>0</x:v>
      </x:c>
      <x:c r="G138" s="3" t="n">
        <x:f>SUM(E138:F138)</x:f>
        <x:v>0</x:v>
      </x:c>
      <x:c r="H138" s="3" t="n">
        <x:f>D138+G138</x:f>
        <x:v>215011.74333333338</x:v>
      </x:c>
      <x:c r="I138" s="3" t="n">
        <x:f>'Assumptions'!$E$154</x:f>
        <x:v>100000</x:v>
      </x:c>
      <x:c r="J138" s="3" t="n">
        <x:f>H138-I138</x:f>
        <x:v>115011.74333333338</x:v>
      </x:c>
      <x:c r="K138" s="3"/>
      <x:c r="L138" s="3"/>
      <x:c r="M138" s="3"/>
      <x:c r="N138" s="3"/>
      <x:c r="O138" s="3"/>
      <x:c r="P138" s="3"/>
      <x:c r="Q138" s="3"/>
    </x:row>
    <x:row r="139" ht="21" customHeight="1">
      <x:c r="A139" s="2"/>
      <x:c r="B139" s="2"/>
      <x:c r="C139" s="47" t="n">
        <x:v>46293</x:v>
      </x:c>
      <x:c r="D139" s="3" t="n">
        <x:f>H138</x:f>
        <x:v>215011.74333333338</x:v>
      </x:c>
      <x:c r="E139" s="3" t="n">
        <x:f>SUMIFS($F$37:$F$92,$D$37:$D$92,C139,$F$37:$F$92,"&gt;0")</x:f>
        <x:v>1.8917489796876908e-11</x:v>
      </x:c>
      <x:c r="F139" s="3" t="n">
        <x:f>SUMIFS($F$37:$F$92,$D$37:$D$92,C139,$F$37:$F$92,"&lt;0")</x:f>
        <x:v>-4082.0833333333335</x:v>
      </x:c>
      <x:c r="G139" s="3" t="n">
        <x:f>SUM(E139:F139)</x:f>
        <x:v>-4082.0833333333144</x:v>
      </x:c>
      <x:c r="H139" s="3" t="n">
        <x:f>D139+G139</x:f>
        <x:v>210929.66000000006</x:v>
      </x:c>
      <x:c r="I139" s="3" t="n">
        <x:f>'Assumptions'!$E$154</x:f>
        <x:v>100000</x:v>
      </x:c>
      <x:c r="J139" s="3" t="n">
        <x:f>H139-I139</x:f>
        <x:v>110929.66000000006</x:v>
      </x:c>
      <x:c r="K139" s="3"/>
      <x:c r="L139" s="3"/>
      <x:c r="M139" s="3"/>
      <x:c r="N139" s="3"/>
      <x:c r="O139" s="3"/>
      <x:c r="P139" s="3"/>
      <x:c r="Q139" s="3"/>
    </x:row>
    <x:row r="140" ht="21" customHeight="1">
      <x:c r="A140" s="2"/>
      <x:c r="B140" s="2"/>
      <x:c r="C140" s="47" t="n">
        <x:v>46294</x:v>
      </x:c>
      <x:c r="D140" s="3" t="n">
        <x:f>H139</x:f>
        <x:v>210929.66000000006</x:v>
      </x:c>
      <x:c r="E140" s="3" t="n">
        <x:f>SUMIFS($F$37:$F$92,$D$37:$D$92,C140,$F$37:$F$92,"&gt;0")</x:f>
        <x:v>0</x:v>
      </x:c>
      <x:c r="F140" s="3" t="n">
        <x:f>SUMIFS($F$37:$F$92,$D$37:$D$92,C140,$F$37:$F$92,"&lt;0")</x:f>
        <x:v>0</x:v>
      </x:c>
      <x:c r="G140" s="3" t="n">
        <x:f>SUM(E140:F140)</x:f>
        <x:v>0</x:v>
      </x:c>
      <x:c r="H140" s="3" t="n">
        <x:f>D140+G140</x:f>
        <x:v>210929.66000000006</x:v>
      </x:c>
      <x:c r="I140" s="3" t="n">
        <x:f>'Assumptions'!$E$154</x:f>
        <x:v>100000</x:v>
      </x:c>
      <x:c r="J140" s="3" t="n">
        <x:f>H140-I140</x:f>
        <x:v>110929.66000000006</x:v>
      </x:c>
      <x:c r="K140" s="3"/>
      <x:c r="L140" s="3"/>
      <x:c r="M140" s="3"/>
      <x:c r="N140" s="3"/>
      <x:c r="O140" s="3"/>
      <x:c r="P140" s="3"/>
      <x:c r="Q140" s="3"/>
    </x:row>
    <x:row r="141" ht="21" customHeight="1">
      <x:c r="A141" s="2"/>
      <x:c r="B141" s="2"/>
      <x:c r="C141" s="47" t="n">
        <x:v>46295</x:v>
      </x:c>
      <x:c r="D141" s="3" t="n">
        <x:f>H140</x:f>
        <x:v>210929.66000000006</x:v>
      </x:c>
      <x:c r="E141" s="3" t="n">
        <x:f>SUMIFS($F$37:$F$92,$D$37:$D$92,C141,$F$37:$F$92,"&gt;0")</x:f>
        <x:v>0</x:v>
      </x:c>
      <x:c r="F141" s="3" t="n">
        <x:f>SUMIFS($F$37:$F$92,$D$37:$D$92,C141,$F$37:$F$92,"&lt;0")</x:f>
        <x:v>0</x:v>
      </x:c>
      <x:c r="G141" s="3" t="n">
        <x:f>SUM(E141:F141)</x:f>
        <x:v>0</x:v>
      </x:c>
      <x:c r="H141" s="3" t="n">
        <x:f>D141+G141</x:f>
        <x:v>210929.66000000006</x:v>
      </x:c>
      <x:c r="I141" s="3" t="n">
        <x:f>'Assumptions'!$E$154</x:f>
        <x:v>100000</x:v>
      </x:c>
      <x:c r="J141" s="3" t="n">
        <x:f>H141-I141</x:f>
        <x:v>110929.66000000006</x:v>
      </x:c>
      <x:c r="K141" s="3"/>
      <x:c r="L141" s="3"/>
      <x:c r="M141" s="3"/>
      <x:c r="N141" s="3"/>
      <x:c r="O141" s="3"/>
      <x:c r="P141" s="3"/>
      <x:c r="Q141" s="3"/>
    </x:row>
    <x:row r="142" ht="21" customHeight="1">
      <x:c r="A142" s="2"/>
      <x:c r="B142" s="2"/>
      <x:c r="C142" s="47" t="n">
        <x:v>46296</x:v>
      </x:c>
      <x:c r="D142" s="3" t="n">
        <x:f>H141</x:f>
        <x:v>210929.66000000006</x:v>
      </x:c>
      <x:c r="E142" s="3" t="n">
        <x:f>SUMIFS($F$37:$F$92,$D$37:$D$92,C142,$F$37:$F$92,"&gt;0")</x:f>
        <x:v>0</x:v>
      </x:c>
      <x:c r="F142" s="3" t="n">
        <x:f>SUMIFS($F$37:$F$92,$D$37:$D$92,C142,$F$37:$F$92,"&lt;0")</x:f>
        <x:v>0</x:v>
      </x:c>
      <x:c r="G142" s="3" t="n">
        <x:f>SUM(E142:F142)</x:f>
        <x:v>0</x:v>
      </x:c>
      <x:c r="H142" s="3" t="n">
        <x:f>D142+G142</x:f>
        <x:v>210929.66000000006</x:v>
      </x:c>
      <x:c r="I142" s="3" t="n">
        <x:f>'Assumptions'!$E$154</x:f>
        <x:v>100000</x:v>
      </x:c>
      <x:c r="J142" s="3" t="n">
        <x:f>H142-I142</x:f>
        <x:v>110929.66000000006</x:v>
      </x:c>
      <x:c r="K142" s="3"/>
      <x:c r="L142" s="3"/>
      <x:c r="M142" s="3"/>
      <x:c r="N142" s="3"/>
      <x:c r="O142" s="3"/>
      <x:c r="P142" s="3"/>
      <x:c r="Q142" s="3"/>
    </x:row>
    <x:row r="143" ht="21" customHeight="1">
      <x:c r="A143" s="2"/>
      <x:c r="B143" s="2"/>
      <x:c r="C143" s="47" t="n">
        <x:v>46297</x:v>
      </x:c>
      <x:c r="D143" s="3" t="n">
        <x:f>H142</x:f>
        <x:v>210929.66000000006</x:v>
      </x:c>
      <x:c r="E143" s="3" t="n">
        <x:f>SUMIFS($F$37:$F$92,$D$37:$D$92,C143,$F$37:$F$92,"&gt;0")</x:f>
        <x:v>45818.09</x:v>
      </x:c>
      <x:c r="F143" s="3" t="n">
        <x:f>SUMIFS($F$37:$F$92,$D$37:$D$92,C143,$F$37:$F$92,"&lt;0")</x:f>
        <x:v>-885.1599999999999</x:v>
      </x:c>
      <x:c r="G143" s="3" t="n">
        <x:f>SUM(E143:F143)</x:f>
        <x:v>44932.92999999999</x:v>
      </x:c>
      <x:c r="H143" s="3" t="n">
        <x:f>D143+G143</x:f>
        <x:v>255862.59000000005</x:v>
      </x:c>
      <x:c r="I143" s="3" t="n">
        <x:f>'Assumptions'!$E$154</x:f>
        <x:v>100000</x:v>
      </x:c>
      <x:c r="J143" s="3" t="n">
        <x:f>H143-I143</x:f>
        <x:v>155862.59000000005</x:v>
      </x:c>
      <x:c r="K143" s="3"/>
      <x:c r="L143" s="3"/>
      <x:c r="M143" s="3"/>
      <x:c r="N143" s="3"/>
      <x:c r="O143" s="3"/>
      <x:c r="P143" s="3"/>
      <x:c r="Q143" s="3"/>
    </x:row>
    <x:row r="144" ht="21" customHeight="1">
      <x:c r="A144" s="2"/>
      <x:c r="B144" s="2"/>
      <x:c r="C144" s="47" t="n">
        <x:v>46298</x:v>
      </x:c>
      <x:c r="D144" s="3" t="n">
        <x:f>H143</x:f>
        <x:v>255862.59000000005</x:v>
      </x:c>
      <x:c r="E144" s="3" t="n">
        <x:f>SUMIFS($F$37:$F$92,$D$37:$D$92,C144,$F$37:$F$92,"&gt;0")</x:f>
        <x:v>0</x:v>
      </x:c>
      <x:c r="F144" s="3" t="n">
        <x:f>SUMIFS($F$37:$F$92,$D$37:$D$92,C144,$F$37:$F$92,"&lt;0")</x:f>
        <x:v>0</x:v>
      </x:c>
      <x:c r="G144" s="3" t="n">
        <x:f>SUM(E144:F144)</x:f>
        <x:v>0</x:v>
      </x:c>
      <x:c r="H144" s="3" t="n">
        <x:f>D144+G144</x:f>
        <x:v>255862.59000000005</x:v>
      </x:c>
      <x:c r="I144" s="3" t="n">
        <x:f>'Assumptions'!$E$154</x:f>
        <x:v>100000</x:v>
      </x:c>
      <x:c r="J144" s="3" t="n">
        <x:f>H144-I144</x:f>
        <x:v>155862.59000000005</x:v>
      </x:c>
      <x:c r="K144" s="3"/>
      <x:c r="L144" s="3"/>
      <x:c r="M144" s="3"/>
      <x:c r="N144" s="3"/>
      <x:c r="O144" s="3"/>
      <x:c r="P144" s="3"/>
      <x:c r="Q144" s="3"/>
    </x:row>
    <x:row r="145" ht="21" customHeight="1">
      <x:c r="A145" s="2"/>
      <x:c r="B145" s="2"/>
      <x:c r="C145" s="47" t="n">
        <x:v>46299</x:v>
      </x:c>
      <x:c r="D145" s="3" t="n">
        <x:f>H144</x:f>
        <x:v>255862.59000000005</x:v>
      </x:c>
      <x:c r="E145" s="3" t="n">
        <x:f>SUMIFS($F$37:$F$92,$D$37:$D$92,C145,$F$37:$F$92,"&gt;0")</x:f>
        <x:v>0</x:v>
      </x:c>
      <x:c r="F145" s="3" t="n">
        <x:f>SUMIFS($F$37:$F$92,$D$37:$D$92,C145,$F$37:$F$92,"&lt;0")</x:f>
        <x:v>0</x:v>
      </x:c>
      <x:c r="G145" s="3" t="n">
        <x:f>SUM(E145:F145)</x:f>
        <x:v>0</x:v>
      </x:c>
      <x:c r="H145" s="3" t="n">
        <x:f>D145+G145</x:f>
        <x:v>255862.59000000005</x:v>
      </x:c>
      <x:c r="I145" s="3" t="n">
        <x:f>'Assumptions'!$E$154</x:f>
        <x:v>100000</x:v>
      </x:c>
      <x:c r="J145" s="3" t="n">
        <x:f>H145-I145</x:f>
        <x:v>155862.59000000005</x:v>
      </x:c>
      <x:c r="K145" s="3"/>
      <x:c r="L145" s="3"/>
      <x:c r="M145" s="3"/>
      <x:c r="N145" s="3"/>
      <x:c r="O145" s="3"/>
      <x:c r="P145" s="3"/>
      <x:c r="Q145" s="3"/>
    </x:row>
    <x:row r="146" ht="21" customHeight="1">
      <x:c r="A146" s="2"/>
      <x:c r="B146" s="2"/>
      <x:c r="C146" s="47" t="n">
        <x:v>46300</x:v>
      </x:c>
      <x:c r="D146" s="3" t="n">
        <x:f>H145</x:f>
        <x:v>255862.59000000005</x:v>
      </x:c>
      <x:c r="E146" s="3" t="n">
        <x:f>SUMIFS($F$37:$F$92,$D$37:$D$92,C146,$F$37:$F$92,"&gt;0")</x:f>
        <x:v>0</x:v>
      </x:c>
      <x:c r="F146" s="3" t="n">
        <x:f>SUMIFS($F$37:$F$92,$D$37:$D$92,C146,$F$37:$F$92,"&lt;0")</x:f>
        <x:v>0</x:v>
      </x:c>
      <x:c r="G146" s="3" t="n">
        <x:f>SUM(E146:F146)</x:f>
        <x:v>0</x:v>
      </x:c>
      <x:c r="H146" s="3" t="n">
        <x:f>D146+G146</x:f>
        <x:v>255862.59000000005</x:v>
      </x:c>
      <x:c r="I146" s="3" t="n">
        <x:f>'Assumptions'!$E$154</x:f>
        <x:v>100000</x:v>
      </x:c>
      <x:c r="J146" s="3" t="n">
        <x:f>H146-I146</x:f>
        <x:v>155862.59000000005</x:v>
      </x:c>
      <x:c r="K146" s="3"/>
      <x:c r="L146" s="3"/>
      <x:c r="M146" s="3"/>
      <x:c r="N146" s="3"/>
      <x:c r="O146" s="3"/>
      <x:c r="P146" s="3"/>
      <x:c r="Q146" s="3"/>
    </x:row>
    <x:row r="147" ht="21" customHeight="1">
      <x:c r="A147" s="2"/>
      <x:c r="B147" s="2"/>
      <x:c r="C147" s="47" t="n">
        <x:v>46301</x:v>
      </x:c>
      <x:c r="D147" s="3" t="n">
        <x:f>H146</x:f>
        <x:v>255862.59000000005</x:v>
      </x:c>
      <x:c r="E147" s="3" t="n">
        <x:f>SUMIFS($F$37:$F$92,$D$37:$D$92,C147,$F$37:$F$92,"&gt;0")</x:f>
        <x:v>0</x:v>
      </x:c>
      <x:c r="F147" s="3" t="n">
        <x:f>SUMIFS($F$37:$F$92,$D$37:$D$92,C147,$F$37:$F$92,"&lt;0")</x:f>
        <x:v>0</x:v>
      </x:c>
      <x:c r="G147" s="3" t="n">
        <x:f>SUM(E147:F147)</x:f>
        <x:v>0</x:v>
      </x:c>
      <x:c r="H147" s="3" t="n">
        <x:f>D147+G147</x:f>
        <x:v>255862.59000000005</x:v>
      </x:c>
      <x:c r="I147" s="3" t="n">
        <x:f>'Assumptions'!$E$154</x:f>
        <x:v>100000</x:v>
      </x:c>
      <x:c r="J147" s="3" t="n">
        <x:f>H147-I147</x:f>
        <x:v>155862.59000000005</x:v>
      </x:c>
      <x:c r="K147" s="3"/>
      <x:c r="L147" s="3"/>
      <x:c r="M147" s="3"/>
      <x:c r="N147" s="3"/>
      <x:c r="O147" s="3"/>
      <x:c r="P147" s="3"/>
      <x:c r="Q147" s="3"/>
    </x:row>
    <x:row r="148" ht="21" customHeight="1">
      <x:c r="A148" s="2"/>
      <x:c r="B148" s="2"/>
      <x:c r="C148" s="47" t="n">
        <x:v>46302</x:v>
      </x:c>
      <x:c r="D148" s="3" t="n">
        <x:f>H147</x:f>
        <x:v>255862.59000000005</x:v>
      </x:c>
      <x:c r="E148" s="3" t="n">
        <x:f>SUMIFS($F$37:$F$92,$D$37:$D$92,C148,$F$37:$F$92,"&gt;0")</x:f>
        <x:v>0</x:v>
      </x:c>
      <x:c r="F148" s="3" t="n">
        <x:f>SUMIFS($F$37:$F$92,$D$37:$D$92,C148,$F$37:$F$92,"&lt;0")</x:f>
        <x:v>0</x:v>
      </x:c>
      <x:c r="G148" s="3" t="n">
        <x:f>SUM(E148:F148)</x:f>
        <x:v>0</x:v>
      </x:c>
      <x:c r="H148" s="3" t="n">
        <x:f>D148+G148</x:f>
        <x:v>255862.59000000005</x:v>
      </x:c>
      <x:c r="I148" s="3" t="n">
        <x:f>'Assumptions'!$E$154</x:f>
        <x:v>100000</x:v>
      </x:c>
      <x:c r="J148" s="3" t="n">
        <x:f>H148-I148</x:f>
        <x:v>155862.59000000005</x:v>
      </x:c>
      <x:c r="K148" s="3"/>
      <x:c r="L148" s="3"/>
      <x:c r="M148" s="3"/>
      <x:c r="N148" s="3"/>
      <x:c r="O148" s="3"/>
      <x:c r="P148" s="3"/>
      <x:c r="Q148" s="3"/>
    </x:row>
    <x:row r="149" ht="21" customHeight="1">
      <x:c r="A149" s="2"/>
      <x:c r="B149" s="2"/>
      <x:c r="C149" s="47" t="n">
        <x:v>46303</x:v>
      </x:c>
      <x:c r="D149" s="3" t="n">
        <x:f>H148</x:f>
        <x:v>255862.59000000005</x:v>
      </x:c>
      <x:c r="E149" s="3" t="n">
        <x:f>SUMIFS($F$37:$F$92,$D$37:$D$92,C149,$F$37:$F$92,"&gt;0")</x:f>
        <x:v>0</x:v>
      </x:c>
      <x:c r="F149" s="3" t="n">
        <x:f>SUMIFS($F$37:$F$92,$D$37:$D$92,C149,$F$37:$F$92,"&lt;0")</x:f>
        <x:v>-6000</x:v>
      </x:c>
      <x:c r="G149" s="3" t="n">
        <x:f>SUM(E149:F149)</x:f>
        <x:v>-6000</x:v>
      </x:c>
      <x:c r="H149" s="3" t="n">
        <x:f>D149+G149</x:f>
        <x:v>249862.59000000005</x:v>
      </x:c>
      <x:c r="I149" s="3" t="n">
        <x:f>'Assumptions'!$E$154</x:f>
        <x:v>100000</x:v>
      </x:c>
      <x:c r="J149" s="3" t="n">
        <x:f>H149-I149</x:f>
        <x:v>149862.59000000005</x:v>
      </x:c>
      <x:c r="K149" s="3"/>
      <x:c r="L149" s="3"/>
      <x:c r="M149" s="3"/>
      <x:c r="N149" s="3"/>
      <x:c r="O149" s="3"/>
      <x:c r="P149" s="3"/>
      <x:c r="Q149" s="3"/>
    </x:row>
    <x:row r="150" ht="21" customHeight="1">
      <x:c r="A150" s="2"/>
      <x:c r="B150" s="2"/>
      <x:c r="C150" s="47" t="n">
        <x:v>46304</x:v>
      </x:c>
      <x:c r="D150" s="3" t="n">
        <x:f>H149</x:f>
        <x:v>249862.59000000005</x:v>
      </x:c>
      <x:c r="E150" s="3" t="n">
        <x:f>SUMIFS($F$37:$F$92,$D$37:$D$92,C150,$F$37:$F$92,"&gt;0")</x:f>
        <x:v>0</x:v>
      </x:c>
      <x:c r="F150" s="3" t="n">
        <x:f>SUMIFS($F$37:$F$92,$D$37:$D$92,C150,$F$37:$F$92,"&lt;0")</x:f>
        <x:v>0</x:v>
      </x:c>
      <x:c r="G150" s="3" t="n">
        <x:f>SUM(E150:F150)</x:f>
        <x:v>0</x:v>
      </x:c>
      <x:c r="H150" s="3" t="n">
        <x:f>D150+G150</x:f>
        <x:v>249862.59000000005</x:v>
      </x:c>
      <x:c r="I150" s="3" t="n">
        <x:f>'Assumptions'!$E$154</x:f>
        <x:v>100000</x:v>
      </x:c>
      <x:c r="J150" s="3" t="n">
        <x:f>H150-I150</x:f>
        <x:v>149862.59000000005</x:v>
      </x:c>
      <x:c r="K150" s="3"/>
      <x:c r="L150" s="3"/>
      <x:c r="M150" s="3"/>
      <x:c r="N150" s="3"/>
      <x:c r="O150" s="3"/>
      <x:c r="P150" s="3"/>
      <x:c r="Q150" s="3"/>
    </x:row>
    <x:row r="151" ht="21" customHeight="1">
      <x:c r="A151" s="2"/>
      <x:c r="B151" s="2"/>
      <x:c r="C151" s="47" t="n">
        <x:v>46305</x:v>
      </x:c>
      <x:c r="D151" s="3" t="n">
        <x:f>H150</x:f>
        <x:v>249862.59000000005</x:v>
      </x:c>
      <x:c r="E151" s="3" t="n">
        <x:f>SUMIFS($F$37:$F$92,$D$37:$D$92,C151,$F$37:$F$92,"&gt;0")</x:f>
        <x:v>0</x:v>
      </x:c>
      <x:c r="F151" s="3" t="n">
        <x:f>SUMIFS($F$37:$F$92,$D$37:$D$92,C151,$F$37:$F$92,"&lt;0")</x:f>
        <x:v>-21000</x:v>
      </x:c>
      <x:c r="G151" s="3" t="n">
        <x:f>SUM(E151:F151)</x:f>
        <x:v>-21000</x:v>
      </x:c>
      <x:c r="H151" s="3" t="n">
        <x:f>D151+G151</x:f>
        <x:v>228862.59000000005</x:v>
      </x:c>
      <x:c r="I151" s="3" t="n">
        <x:f>'Assumptions'!$E$154</x:f>
        <x:v>100000</x:v>
      </x:c>
      <x:c r="J151" s="3" t="n">
        <x:f>H151-I151</x:f>
        <x:v>128862.59000000005</x:v>
      </x:c>
      <x:c r="K151" s="3"/>
      <x:c r="L151" s="3"/>
      <x:c r="M151" s="3"/>
      <x:c r="N151" s="3"/>
      <x:c r="O151" s="3"/>
      <x:c r="P151" s="3"/>
      <x:c r="Q151" s="3"/>
    </x:row>
    <x:row r="152" ht="21" customHeight="1">
      <x:c r="A152" s="2"/>
      <x:c r="B152" s="2"/>
      <x:c r="C152" s="47" t="n">
        <x:v>46306</x:v>
      </x:c>
      <x:c r="D152" s="3" t="n">
        <x:f>H151</x:f>
        <x:v>228862.59000000005</x:v>
      </x:c>
      <x:c r="E152" s="3" t="n">
        <x:f>SUMIFS($F$37:$F$92,$D$37:$D$92,C152,$F$37:$F$92,"&gt;0")</x:f>
        <x:v>0</x:v>
      </x:c>
      <x:c r="F152" s="3" t="n">
        <x:f>SUMIFS($F$37:$F$92,$D$37:$D$92,C152,$F$37:$F$92,"&lt;0")</x:f>
        <x:v>0</x:v>
      </x:c>
      <x:c r="G152" s="3" t="n">
        <x:f>SUM(E152:F152)</x:f>
        <x:v>0</x:v>
      </x:c>
      <x:c r="H152" s="3" t="n">
        <x:f>D152+G152</x:f>
        <x:v>228862.59000000005</x:v>
      </x:c>
      <x:c r="I152" s="3" t="n">
        <x:f>'Assumptions'!$E$154</x:f>
        <x:v>100000</x:v>
      </x:c>
      <x:c r="J152" s="3" t="n">
        <x:f>H152-I152</x:f>
        <x:v>128862.59000000005</x:v>
      </x:c>
      <x:c r="K152" s="3"/>
      <x:c r="L152" s="3"/>
      <x:c r="M152" s="3"/>
      <x:c r="N152" s="3"/>
      <x:c r="O152" s="3"/>
      <x:c r="P152" s="3"/>
      <x:c r="Q152" s="3"/>
    </x:row>
    <x:row r="153" ht="21" customHeight="1">
      <x:c r="A153" s="2"/>
      <x:c r="B153" s="2"/>
      <x:c r="C153" s="47" t="n">
        <x:v>46307</x:v>
      </x:c>
      <x:c r="D153" s="3" t="n">
        <x:f>H152</x:f>
        <x:v>228862.59000000005</x:v>
      </x:c>
      <x:c r="E153" s="3" t="n">
        <x:f>SUMIFS($F$37:$F$92,$D$37:$D$92,C153,$F$37:$F$92,"&gt;0")</x:f>
        <x:v>0</x:v>
      </x:c>
      <x:c r="F153" s="3" t="n">
        <x:f>SUMIFS($F$37:$F$92,$D$37:$D$92,C153,$F$37:$F$92,"&lt;0")</x:f>
        <x:v>-3615.6774193548395</x:v>
      </x:c>
      <x:c r="G153" s="3" t="n">
        <x:f>SUM(E153:F153)</x:f>
        <x:v>-3615.6774193548395</x:v>
      </x:c>
      <x:c r="H153" s="3" t="n">
        <x:f>D153+G153</x:f>
        <x:v>225246.9125806452</x:v>
      </x:c>
      <x:c r="I153" s="3" t="n">
        <x:f>'Assumptions'!$E$154</x:f>
        <x:v>100000</x:v>
      </x:c>
      <x:c r="J153" s="3" t="n">
        <x:f>H153-I153</x:f>
        <x:v>125246.9125806452</x:v>
      </x:c>
      <x:c r="K153" s="3"/>
      <x:c r="L153" s="3"/>
      <x:c r="M153" s="3"/>
      <x:c r="N153" s="3"/>
      <x:c r="O153" s="3"/>
      <x:c r="P153" s="3"/>
      <x:c r="Q153" s="3"/>
    </x:row>
    <x:row r="154" ht="21" customHeight="1">
      <x:c r="A154" s="2"/>
      <x:c r="B154" s="2"/>
      <x:c r="C154" s="47" t="n">
        <x:v>46308</x:v>
      </x:c>
      <x:c r="D154" s="3" t="n">
        <x:f>H153</x:f>
        <x:v>225246.9125806452</x:v>
      </x:c>
      <x:c r="E154" s="3" t="n">
        <x:f>SUMIFS($F$37:$F$92,$D$37:$D$92,C154,$F$37:$F$92,"&gt;0")</x:f>
        <x:v>0</x:v>
      </x:c>
      <x:c r="F154" s="3" t="n">
        <x:f>SUMIFS($F$37:$F$92,$D$37:$D$92,C154,$F$37:$F$92,"&lt;0")</x:f>
        <x:v>0</x:v>
      </x:c>
      <x:c r="G154" s="3" t="n">
        <x:f>SUM(E154:F154)</x:f>
        <x:v>0</x:v>
      </x:c>
      <x:c r="H154" s="3" t="n">
        <x:f>D154+G154</x:f>
        <x:v>225246.9125806452</x:v>
      </x:c>
      <x:c r="I154" s="3" t="n">
        <x:f>'Assumptions'!$E$154</x:f>
        <x:v>100000</x:v>
      </x:c>
      <x:c r="J154" s="3" t="n">
        <x:f>H154-I154</x:f>
        <x:v>125246.9125806452</x:v>
      </x:c>
      <x:c r="K154" s="3"/>
      <x:c r="L154" s="3"/>
      <x:c r="M154" s="3"/>
      <x:c r="N154" s="3"/>
      <x:c r="O154" s="3"/>
      <x:c r="P154" s="3"/>
      <x:c r="Q154" s="3"/>
    </x:row>
    <x:row r="155" ht="21" customHeight="1">
      <x:c r="A155" s="2"/>
      <x:c r="B155" s="2"/>
      <x:c r="C155" s="47" t="n">
        <x:v>46309</x:v>
      </x:c>
      <x:c r="D155" s="3" t="n">
        <x:f>H154</x:f>
        <x:v>225246.9125806452</x:v>
      </x:c>
      <x:c r="E155" s="3" t="n">
        <x:f>SUMIFS($F$37:$F$92,$D$37:$D$92,C155,$F$37:$F$92,"&gt;0")</x:f>
        <x:v>0</x:v>
      </x:c>
      <x:c r="F155" s="3" t="n">
        <x:f>SUMIFS($F$37:$F$92,$D$37:$D$92,C155,$F$37:$F$92,"&lt;0")</x:f>
        <x:v>0</x:v>
      </x:c>
      <x:c r="G155" s="3" t="n">
        <x:f>SUM(E155:F155)</x:f>
        <x:v>0</x:v>
      </x:c>
      <x:c r="H155" s="3" t="n">
        <x:f>D155+G155</x:f>
        <x:v>225246.9125806452</x:v>
      </x:c>
      <x:c r="I155" s="3" t="n">
        <x:f>'Assumptions'!$E$154</x:f>
        <x:v>100000</x:v>
      </x:c>
      <x:c r="J155" s="3" t="n">
        <x:f>H155-I155</x:f>
        <x:v>125246.9125806452</x:v>
      </x:c>
      <x:c r="K155" s="3"/>
      <x:c r="L155" s="3"/>
      <x:c r="M155" s="3"/>
      <x:c r="N155" s="3"/>
      <x:c r="O155" s="3"/>
      <x:c r="P155" s="3"/>
      <x:c r="Q155" s="3"/>
    </x:row>
    <x:row r="156" ht="21" customHeight="1">
      <x:c r="A156" s="2"/>
      <x:c r="B156" s="2"/>
      <x:c r="C156" s="47" t="n">
        <x:v>46310</x:v>
      </x:c>
      <x:c r="D156" s="3" t="n">
        <x:f>H155</x:f>
        <x:v>225246.9125806452</x:v>
      </x:c>
      <x:c r="E156" s="3" t="n">
        <x:f>SUMIFS($F$37:$F$92,$D$37:$D$92,C156,$F$37:$F$92,"&gt;0")</x:f>
        <x:v>84437.47290322582</x:v>
      </x:c>
      <x:c r="F156" s="3" t="n">
        <x:f>SUMIFS($F$37:$F$92,$D$37:$D$92,C156,$F$37:$F$92,"&lt;0")</x:f>
        <x:v>0</x:v>
      </x:c>
      <x:c r="G156" s="3" t="n">
        <x:f>SUM(E156:F156)</x:f>
        <x:v>84437.47290322582</x:v>
      </x:c>
      <x:c r="H156" s="3" t="n">
        <x:f>D156+G156</x:f>
        <x:v>309684.38548387104</x:v>
      </x:c>
      <x:c r="I156" s="3" t="n">
        <x:f>'Assumptions'!$E$154</x:f>
        <x:v>100000</x:v>
      </x:c>
      <x:c r="J156" s="3" t="n">
        <x:f>H156-I156</x:f>
        <x:v>209684.38548387104</x:v>
      </x:c>
      <x:c r="K156" s="3"/>
      <x:c r="L156" s="3"/>
      <x:c r="M156" s="3"/>
      <x:c r="N156" s="3"/>
      <x:c r="O156" s="3"/>
      <x:c r="P156" s="3"/>
      <x:c r="Q156" s="3"/>
    </x:row>
    <x:row r="157" ht="21" customHeight="1">
      <x:c r="A157" s="2"/>
      <x:c r="B157" s="2"/>
      <x:c r="C157" s="47" t="n">
        <x:v>46311</x:v>
      </x:c>
      <x:c r="D157" s="3" t="n">
        <x:f>H156</x:f>
        <x:v>309684.38548387104</x:v>
      </x:c>
      <x:c r="E157" s="3" t="n">
        <x:f>SUMIFS($F$37:$F$92,$D$37:$D$92,C157,$F$37:$F$92,"&gt;0")</x:f>
        <x:v>0</x:v>
      </x:c>
      <x:c r="F157" s="3" t="n">
        <x:f>SUMIFS($F$37:$F$92,$D$37:$D$92,C157,$F$37:$F$92,"&lt;0")</x:f>
        <x:v>0</x:v>
      </x:c>
      <x:c r="G157" s="3" t="n">
        <x:f>SUM(E157:F157)</x:f>
        <x:v>0</x:v>
      </x:c>
      <x:c r="H157" s="3" t="n">
        <x:f>D157+G157</x:f>
        <x:v>309684.38548387104</x:v>
      </x:c>
      <x:c r="I157" s="3" t="n">
        <x:f>'Assumptions'!$E$154</x:f>
        <x:v>100000</x:v>
      </x:c>
      <x:c r="J157" s="3" t="n">
        <x:f>H157-I157</x:f>
        <x:v>209684.38548387104</x:v>
      </x:c>
      <x:c r="K157" s="3"/>
      <x:c r="L157" s="3"/>
      <x:c r="M157" s="3"/>
      <x:c r="N157" s="3"/>
      <x:c r="O157" s="3"/>
      <x:c r="P157" s="3"/>
      <x:c r="Q157" s="3"/>
    </x:row>
    <x:row r="158" ht="21" customHeight="1">
      <x:c r="A158" s="2"/>
      <x:c r="B158" s="2"/>
      <x:c r="C158" s="47" t="n">
        <x:v>46312</x:v>
      </x:c>
      <x:c r="D158" s="3" t="n">
        <x:f>H157</x:f>
        <x:v>309684.38548387104</x:v>
      </x:c>
      <x:c r="E158" s="3" t="n">
        <x:f>SUMIFS($F$37:$F$92,$D$37:$D$92,C158,$F$37:$F$92,"&gt;0")</x:f>
        <x:v>0</x:v>
      </x:c>
      <x:c r="F158" s="3" t="n">
        <x:f>SUMIFS($F$37:$F$92,$D$37:$D$92,C158,$F$37:$F$92,"&lt;0")</x:f>
        <x:v>0</x:v>
      </x:c>
      <x:c r="G158" s="3" t="n">
        <x:f>SUM(E158:F158)</x:f>
        <x:v>0</x:v>
      </x:c>
      <x:c r="H158" s="3" t="n">
        <x:f>D158+G158</x:f>
        <x:v>309684.38548387104</x:v>
      </x:c>
      <x:c r="I158" s="3" t="n">
        <x:f>'Assumptions'!$E$154</x:f>
        <x:v>100000</x:v>
      </x:c>
      <x:c r="J158" s="3" t="n">
        <x:f>H158-I158</x:f>
        <x:v>209684.38548387104</x:v>
      </x:c>
      <x:c r="K158" s="3"/>
      <x:c r="L158" s="3"/>
      <x:c r="M158" s="3"/>
      <x:c r="N158" s="3"/>
      <x:c r="O158" s="3"/>
      <x:c r="P158" s="3"/>
      <x:c r="Q158" s="3"/>
    </x:row>
    <x:row r="159" ht="21" customHeight="1">
      <x:c r="A159" s="2"/>
      <x:c r="B159" s="2"/>
      <x:c r="C159" s="47" t="n">
        <x:v>46313</x:v>
      </x:c>
      <x:c r="D159" s="3" t="n">
        <x:f>H158</x:f>
        <x:v>309684.38548387104</x:v>
      </x:c>
      <x:c r="E159" s="3" t="n">
        <x:f>SUMIFS($F$37:$F$92,$D$37:$D$92,C159,$F$37:$F$92,"&gt;0")</x:f>
        <x:v>0</x:v>
      </x:c>
      <x:c r="F159" s="3" t="n">
        <x:f>SUMIFS($F$37:$F$92,$D$37:$D$92,C159,$F$37:$F$92,"&lt;0")</x:f>
        <x:v>0</x:v>
      </x:c>
      <x:c r="G159" s="3" t="n">
        <x:f>SUM(E159:F159)</x:f>
        <x:v>0</x:v>
      </x:c>
      <x:c r="H159" s="3" t="n">
        <x:f>D159+G159</x:f>
        <x:v>309684.38548387104</x:v>
      </x:c>
      <x:c r="I159" s="3" t="n">
        <x:f>'Assumptions'!$E$154</x:f>
        <x:v>100000</x:v>
      </x:c>
      <x:c r="J159" s="3" t="n">
        <x:f>H159-I159</x:f>
        <x:v>209684.38548387104</x:v>
      </x:c>
      <x:c r="K159" s="3"/>
      <x:c r="L159" s="3"/>
      <x:c r="M159" s="3"/>
      <x:c r="N159" s="3"/>
      <x:c r="O159" s="3"/>
      <x:c r="P159" s="3"/>
      <x:c r="Q159" s="3"/>
    </x:row>
    <x:row r="160" ht="21" customHeight="1">
      <x:c r="A160" s="2"/>
      <x:c r="B160" s="2"/>
      <x:c r="C160" s="47" t="n">
        <x:v>46314</x:v>
      </x:c>
      <x:c r="D160" s="3" t="n">
        <x:f>H159</x:f>
        <x:v>309684.38548387104</x:v>
      </x:c>
      <x:c r="E160" s="3" t="n">
        <x:f>SUMIFS($F$37:$F$92,$D$37:$D$92,C160,$F$37:$F$92,"&gt;0")</x:f>
        <x:v>0</x:v>
      </x:c>
      <x:c r="F160" s="3" t="n">
        <x:f>SUMIFS($F$37:$F$92,$D$37:$D$92,C160,$F$37:$F$92,"&lt;0")</x:f>
        <x:v>0</x:v>
      </x:c>
      <x:c r="G160" s="3" t="n">
        <x:f>SUM(E160:F160)</x:f>
        <x:v>0</x:v>
      </x:c>
      <x:c r="H160" s="3" t="n">
        <x:f>D160+G160</x:f>
        <x:v>309684.38548387104</x:v>
      </x:c>
      <x:c r="I160" s="3" t="n">
        <x:f>'Assumptions'!$E$154</x:f>
        <x:v>100000</x:v>
      </x:c>
      <x:c r="J160" s="3" t="n">
        <x:f>H160-I160</x:f>
        <x:v>209684.38548387104</x:v>
      </x:c>
      <x:c r="K160" s="3"/>
      <x:c r="L160" s="3"/>
      <x:c r="M160" s="3"/>
      <x:c r="N160" s="3"/>
      <x:c r="O160" s="3"/>
      <x:c r="P160" s="3"/>
      <x:c r="Q160" s="3"/>
    </x:row>
    <x:row r="161" ht="21" customHeight="1">
      <x:c r="A161" s="2"/>
      <x:c r="B161" s="2"/>
      <x:c r="C161" s="47" t="n">
        <x:v>46315</x:v>
      </x:c>
      <x:c r="D161" s="3" t="n">
        <x:f>H160</x:f>
        <x:v>309684.38548387104</x:v>
      </x:c>
      <x:c r="E161" s="3" t="n">
        <x:f>SUMIFS($F$37:$F$92,$D$37:$D$92,C161,$F$37:$F$92,"&gt;0")</x:f>
        <x:v>0</x:v>
      </x:c>
      <x:c r="F161" s="3" t="n">
        <x:f>SUMIFS($F$37:$F$92,$D$37:$D$92,C161,$F$37:$F$92,"&lt;0")</x:f>
        <x:v>0</x:v>
      </x:c>
      <x:c r="G161" s="3" t="n">
        <x:f>SUM(E161:F161)</x:f>
        <x:v>0</x:v>
      </x:c>
      <x:c r="H161" s="3" t="n">
        <x:f>D161+G161</x:f>
        <x:v>309684.38548387104</x:v>
      </x:c>
      <x:c r="I161" s="3" t="n">
        <x:f>'Assumptions'!$E$154</x:f>
        <x:v>100000</x:v>
      </x:c>
      <x:c r="J161" s="3" t="n">
        <x:f>H161-I161</x:f>
        <x:v>209684.38548387104</x:v>
      </x:c>
      <x:c r="K161" s="3"/>
      <x:c r="L161" s="3"/>
      <x:c r="M161" s="3"/>
      <x:c r="N161" s="3"/>
      <x:c r="O161" s="3"/>
      <x:c r="P161" s="3"/>
      <x:c r="Q161" s="3"/>
    </x:row>
    <x:row r="162" ht="21" customHeight="1">
      <x:c r="A162" s="2"/>
      <x:c r="B162" s="2"/>
      <x:c r="C162" s="47" t="n">
        <x:v>46316</x:v>
      </x:c>
      <x:c r="D162" s="3" t="n">
        <x:f>H161</x:f>
        <x:v>309684.38548387104</x:v>
      </x:c>
      <x:c r="E162" s="3" t="n">
        <x:f>SUMIFS($F$37:$F$92,$D$37:$D$92,C162,$F$37:$F$92,"&gt;0")</x:f>
        <x:v>0</x:v>
      </x:c>
      <x:c r="F162" s="3" t="n">
        <x:f>SUMIFS($F$37:$F$92,$D$37:$D$92,C162,$F$37:$F$92,"&lt;0")</x:f>
        <x:v>0</x:v>
      </x:c>
      <x:c r="G162" s="3" t="n">
        <x:f>SUM(E162:F162)</x:f>
        <x:v>0</x:v>
      </x:c>
      <x:c r="H162" s="3" t="n">
        <x:f>D162+G162</x:f>
        <x:v>309684.38548387104</x:v>
      </x:c>
      <x:c r="I162" s="3" t="n">
        <x:f>'Assumptions'!$E$154</x:f>
        <x:v>100000</x:v>
      </x:c>
      <x:c r="J162" s="3" t="n">
        <x:f>H162-I162</x:f>
        <x:v>209684.38548387104</x:v>
      </x:c>
      <x:c r="K162" s="3"/>
      <x:c r="L162" s="3"/>
      <x:c r="M162" s="3"/>
      <x:c r="N162" s="3"/>
      <x:c r="O162" s="3"/>
      <x:c r="P162" s="3"/>
      <x:c r="Q162" s="3"/>
    </x:row>
    <x:row r="163" ht="21" customHeight="1">
      <x:c r="A163" s="2"/>
      <x:c r="B163" s="2"/>
      <x:c r="C163" s="47" t="n">
        <x:v>46317</x:v>
      </x:c>
      <x:c r="D163" s="3" t="n">
        <x:f>H162</x:f>
        <x:v>309684.38548387104</x:v>
      </x:c>
      <x:c r="E163" s="3" t="n">
        <x:f>SUMIFS($F$37:$F$92,$D$37:$D$92,C163,$F$37:$F$92,"&gt;0")</x:f>
        <x:v>0</x:v>
      </x:c>
      <x:c r="F163" s="3" t="n">
        <x:f>SUMIFS($F$37:$F$92,$D$37:$D$92,C163,$F$37:$F$92,"&lt;0")</x:f>
        <x:v>0</x:v>
      </x:c>
      <x:c r="G163" s="3" t="n">
        <x:f>SUM(E163:F163)</x:f>
        <x:v>0</x:v>
      </x:c>
      <x:c r="H163" s="3" t="n">
        <x:f>D163+G163</x:f>
        <x:v>309684.38548387104</x:v>
      </x:c>
      <x:c r="I163" s="3" t="n">
        <x:f>'Assumptions'!$E$154</x:f>
        <x:v>100000</x:v>
      </x:c>
      <x:c r="J163" s="3" t="n">
        <x:f>H163-I163</x:f>
        <x:v>209684.38548387104</x:v>
      </x:c>
      <x:c r="K163" s="3"/>
      <x:c r="L163" s="3"/>
      <x:c r="M163" s="3"/>
      <x:c r="N163" s="3"/>
      <x:c r="O163" s="3"/>
      <x:c r="P163" s="3"/>
      <x:c r="Q163" s="3"/>
    </x:row>
    <x:row r="164" ht="21" customHeight="1">
      <x:c r="A164" s="2"/>
      <x:c r="B164" s="2"/>
      <x:c r="C164" s="47" t="n">
        <x:v>46318</x:v>
      </x:c>
      <x:c r="D164" s="3" t="n">
        <x:f>H163</x:f>
        <x:v>309684.38548387104</x:v>
      </x:c>
      <x:c r="E164" s="3" t="n">
        <x:f>SUMIFS($F$37:$F$92,$D$37:$D$92,C164,$F$37:$F$92,"&gt;0")</x:f>
        <x:v>0</x:v>
      </x:c>
      <x:c r="F164" s="3" t="n">
        <x:f>SUMIFS($F$37:$F$92,$D$37:$D$92,C164,$F$37:$F$92,"&lt;0")</x:f>
        <x:v>0</x:v>
      </x:c>
      <x:c r="G164" s="3" t="n">
        <x:f>SUM(E164:F164)</x:f>
        <x:v>0</x:v>
      </x:c>
      <x:c r="H164" s="3" t="n">
        <x:f>D164+G164</x:f>
        <x:v>309684.38548387104</x:v>
      </x:c>
      <x:c r="I164" s="3" t="n">
        <x:f>'Assumptions'!$E$154</x:f>
        <x:v>100000</x:v>
      </x:c>
      <x:c r="J164" s="3" t="n">
        <x:f>H164-I164</x:f>
        <x:v>209684.38548387104</x:v>
      </x:c>
      <x:c r="K164" s="3"/>
      <x:c r="L164" s="3"/>
      <x:c r="M164" s="3"/>
      <x:c r="N164" s="3"/>
      <x:c r="O164" s="3"/>
      <x:c r="P164" s="3"/>
      <x:c r="Q164" s="3"/>
    </x:row>
    <x:row r="165" ht="21" customHeight="1">
      <x:c r="A165" s="2"/>
      <x:c r="B165" s="2"/>
      <x:c r="C165" s="47" t="n">
        <x:v>46319</x:v>
      </x:c>
      <x:c r="D165" s="3" t="n">
        <x:f>H164</x:f>
        <x:v>309684.38548387104</x:v>
      </x:c>
      <x:c r="E165" s="3" t="n">
        <x:f>SUMIFS($F$37:$F$92,$D$37:$D$92,C165,$F$37:$F$92,"&gt;0")</x:f>
        <x:v>0</x:v>
      </x:c>
      <x:c r="F165" s="3" t="n">
        <x:f>SUMIFS($F$37:$F$92,$D$37:$D$92,C165,$F$37:$F$92,"&lt;0")</x:f>
        <x:v>0</x:v>
      </x:c>
      <x:c r="G165" s="3" t="n">
        <x:f>SUM(E165:F165)</x:f>
        <x:v>0</x:v>
      </x:c>
      <x:c r="H165" s="3" t="n">
        <x:f>D165+G165</x:f>
        <x:v>309684.38548387104</x:v>
      </x:c>
      <x:c r="I165" s="3" t="n">
        <x:f>'Assumptions'!$E$154</x:f>
        <x:v>100000</x:v>
      </x:c>
      <x:c r="J165" s="3" t="n">
        <x:f>H165-I165</x:f>
        <x:v>209684.38548387104</x:v>
      </x:c>
      <x:c r="K165" s="3"/>
      <x:c r="L165" s="3"/>
      <x:c r="M165" s="3"/>
      <x:c r="N165" s="3"/>
      <x:c r="O165" s="3"/>
      <x:c r="P165" s="3"/>
      <x:c r="Q165" s="3"/>
    </x:row>
    <x:row r="166" ht="21" customHeight="1">
      <x:c r="A166" s="2"/>
      <x:c r="B166" s="2"/>
      <x:c r="C166" s="47" t="n">
        <x:v>46320</x:v>
      </x:c>
      <x:c r="D166" s="3" t="n">
        <x:f>H165</x:f>
        <x:v>309684.38548387104</x:v>
      </x:c>
      <x:c r="E166" s="3" t="n">
        <x:f>SUMIFS($F$37:$F$92,$D$37:$D$92,C166,$F$37:$F$92,"&gt;0")</x:f>
        <x:v>0</x:v>
      </x:c>
      <x:c r="F166" s="3" t="n">
        <x:f>SUMIFS($F$37:$F$92,$D$37:$D$92,C166,$F$37:$F$92,"&lt;0")</x:f>
        <x:v>-155025</x:v>
      </x:c>
      <x:c r="G166" s="3" t="n">
        <x:f>SUM(E166:F166)</x:f>
        <x:v>-155025</x:v>
      </x:c>
      <x:c r="H166" s="3" t="n">
        <x:f>D166+G166</x:f>
        <x:v>154659.38548387104</x:v>
      </x:c>
      <x:c r="I166" s="3" t="n">
        <x:f>'Assumptions'!$E$154</x:f>
        <x:v>100000</x:v>
      </x:c>
      <x:c r="J166" s="3" t="n">
        <x:f>H166-I166</x:f>
        <x:v>54659.38548387104</x:v>
      </x:c>
      <x:c r="K166" s="3"/>
      <x:c r="L166" s="3"/>
      <x:c r="M166" s="3"/>
      <x:c r="N166" s="3"/>
      <x:c r="O166" s="3"/>
      <x:c r="P166" s="3"/>
      <x:c r="Q166" s="3"/>
    </x:row>
    <x:row r="167" ht="21" customHeight="1">
      <x:c r="A167" s="2"/>
      <x:c r="B167" s="2"/>
      <x:c r="C167" s="47" t="n">
        <x:v>46321</x:v>
      </x:c>
      <x:c r="D167" s="3" t="n">
        <x:f>H166</x:f>
        <x:v>154659.38548387104</x:v>
      </x:c>
      <x:c r="E167" s="3" t="n">
        <x:f>SUMIFS($F$37:$F$92,$D$37:$D$92,C167,$F$37:$F$92,"&gt;0")</x:f>
        <x:v>0</x:v>
      </x:c>
      <x:c r="F167" s="3" t="n">
        <x:f>SUMIFS($F$37:$F$92,$D$37:$D$92,C167,$F$37:$F$92,"&lt;0")</x:f>
        <x:v>-4419.161290322581</x:v>
      </x:c>
      <x:c r="G167" s="3" t="n">
        <x:f>SUM(E167:F167)</x:f>
        <x:v>-4419.161290322581</x:v>
      </x:c>
      <x:c r="H167" s="3" t="n">
        <x:f>D167+G167</x:f>
        <x:v>150240.22419354846</x:v>
      </x:c>
      <x:c r="I167" s="3" t="n">
        <x:f>'Assumptions'!$E$154</x:f>
        <x:v>100000</x:v>
      </x:c>
      <x:c r="J167" s="3" t="n">
        <x:f>H167-I167</x:f>
        <x:v>50240.22419354846</x:v>
      </x:c>
      <x:c r="K167" s="3"/>
      <x:c r="L167" s="3"/>
      <x:c r="M167" s="3"/>
      <x:c r="N167" s="3"/>
      <x:c r="O167" s="3"/>
      <x:c r="P167" s="3"/>
      <x:c r="Q167" s="3"/>
    </x:row>
    <x:row r="168" ht="21" customHeight="1">
      <x:c r="A168" s="2"/>
      <x:c r="B168" s="2"/>
      <x:c r="C168" s="47" t="n">
        <x:v>46322</x:v>
      </x:c>
      <x:c r="D168" s="3" t="n">
        <x:f>H167</x:f>
        <x:v>150240.22419354846</x:v>
      </x:c>
      <x:c r="E168" s="3" t="n">
        <x:f>SUMIFS($F$37:$F$92,$D$37:$D$92,C168,$F$37:$F$92,"&gt;0")</x:f>
        <x:v>0</x:v>
      </x:c>
      <x:c r="F168" s="3" t="n">
        <x:f>SUMIFS($F$37:$F$92,$D$37:$D$92,C168,$F$37:$F$92,"&lt;0")</x:f>
        <x:v>0</x:v>
      </x:c>
      <x:c r="G168" s="3" t="n">
        <x:f>SUM(E168:F168)</x:f>
        <x:v>0</x:v>
      </x:c>
      <x:c r="H168" s="3" t="n">
        <x:f>D168+G168</x:f>
        <x:v>150240.22419354846</x:v>
      </x:c>
      <x:c r="I168" s="3" t="n">
        <x:f>'Assumptions'!$E$154</x:f>
        <x:v>100000</x:v>
      </x:c>
      <x:c r="J168" s="3" t="n">
        <x:f>H168-I168</x:f>
        <x:v>50240.22419354846</x:v>
      </x:c>
      <x:c r="K168" s="3"/>
      <x:c r="L168" s="3"/>
      <x:c r="M168" s="3"/>
      <x:c r="N168" s="3"/>
      <x:c r="O168" s="3"/>
      <x:c r="P168" s="3"/>
      <x:c r="Q168" s="3"/>
    </x:row>
    <x:row r="169" ht="21" customHeight="1">
      <x:c r="A169" s="2"/>
      <x:c r="B169" s="2"/>
      <x:c r="C169" s="47" t="n">
        <x:v>46323</x:v>
      </x:c>
      <x:c r="D169" s="3" t="n">
        <x:f>H168</x:f>
        <x:v>150240.22419354846</x:v>
      </x:c>
      <x:c r="E169" s="3" t="n">
        <x:f>SUMIFS($F$37:$F$92,$D$37:$D$92,C169,$F$37:$F$92,"&gt;0")</x:f>
        <x:v>156812.44967741938</x:v>
      </x:c>
      <x:c r="F169" s="3" t="n">
        <x:f>SUMIFS($F$37:$F$92,$D$37:$D$92,C169,$F$37:$F$92,"&lt;0")</x:f>
        <x:v>-4066.0416666666665</x:v>
      </x:c>
      <x:c r="G169" s="3" t="n">
        <x:f>SUM(E169:F169)</x:f>
        <x:v>152746.40801075273</x:v>
      </x:c>
      <x:c r="H169" s="3" t="n">
        <x:f>D169+G169</x:f>
        <x:v>302986.6322043012</x:v>
      </x:c>
      <x:c r="I169" s="3" t="n">
        <x:f>'Assumptions'!$E$154</x:f>
        <x:v>100000</x:v>
      </x:c>
      <x:c r="J169" s="3" t="n">
        <x:f>H169-I169</x:f>
        <x:v>202986.6322043012</x:v>
      </x:c>
      <x:c r="K169" s="3"/>
      <x:c r="L169" s="3"/>
      <x:c r="M169" s="3"/>
      <x:c r="N169" s="3"/>
      <x:c r="O169" s="3"/>
      <x:c r="P169" s="3"/>
      <x:c r="Q169" s="3"/>
    </x:row>
    <x:row r="170" ht="21" customHeight="1">
      <x:c r="A170" s="2"/>
      <x:c r="B170" s="2"/>
      <x:c r="C170" s="47" t="n">
        <x:v>46324</x:v>
      </x:c>
      <x:c r="D170" s="3" t="n">
        <x:f>H169</x:f>
        <x:v>302986.6322043012</x:v>
      </x:c>
      <x:c r="E170" s="3" t="n">
        <x:f>SUMIFS($F$37:$F$92,$D$37:$D$92,C170,$F$37:$F$92,"&gt;0")</x:f>
        <x:v>0</x:v>
      </x:c>
      <x:c r="F170" s="3" t="n">
        <x:f>SUMIFS($F$37:$F$92,$D$37:$D$92,C170,$F$37:$F$92,"&lt;0")</x:f>
        <x:v>0</x:v>
      </x:c>
      <x:c r="G170" s="3" t="n">
        <x:f>SUM(E170:F170)</x:f>
        <x:v>0</x:v>
      </x:c>
      <x:c r="H170" s="3" t="n">
        <x:f>D170+G170</x:f>
        <x:v>302986.6322043012</x:v>
      </x:c>
      <x:c r="I170" s="3" t="n">
        <x:f>'Assumptions'!$E$154</x:f>
        <x:v>100000</x:v>
      </x:c>
      <x:c r="J170" s="3" t="n">
        <x:f>H170-I170</x:f>
        <x:v>202986.6322043012</x:v>
      </x:c>
      <x:c r="K170" s="3"/>
      <x:c r="L170" s="3"/>
      <x:c r="M170" s="3"/>
      <x:c r="N170" s="3"/>
      <x:c r="O170" s="3"/>
      <x:c r="P170" s="3"/>
      <x:c r="Q170" s="3"/>
    </x:row>
    <x:row r="171" ht="21" customHeight="1">
      <x:c r="A171" s="2"/>
      <x:c r="B171" s="2"/>
      <x:c r="C171" s="47" t="n">
        <x:v>46325</x:v>
      </x:c>
      <x:c r="D171" s="3" t="n">
        <x:f>H170</x:f>
        <x:v>302986.6322043012</x:v>
      </x:c>
      <x:c r="E171" s="3" t="n">
        <x:f>SUMIFS($F$37:$F$92,$D$37:$D$92,C171,$F$37:$F$92,"&gt;0")</x:f>
        <x:v>0</x:v>
      </x:c>
      <x:c r="F171" s="3" t="n">
        <x:f>SUMIFS($F$37:$F$92,$D$37:$D$92,C171,$F$37:$F$92,"&lt;0")</x:f>
        <x:v>0</x:v>
      </x:c>
      <x:c r="G171" s="3" t="n">
        <x:f>SUM(E171:F171)</x:f>
        <x:v>0</x:v>
      </x:c>
      <x:c r="H171" s="3" t="n">
        <x:f>D171+G171</x:f>
        <x:v>302986.6322043012</x:v>
      </x:c>
      <x:c r="I171" s="3" t="n">
        <x:f>'Assumptions'!$E$154</x:f>
        <x:v>100000</x:v>
      </x:c>
      <x:c r="J171" s="3" t="n">
        <x:f>H171-I171</x:f>
        <x:v>202986.6322043012</x:v>
      </x:c>
      <x:c r="K171" s="3"/>
      <x:c r="L171" s="3"/>
      <x:c r="M171" s="3"/>
      <x:c r="N171" s="3"/>
      <x:c r="O171" s="3"/>
      <x:c r="P171" s="3"/>
      <x:c r="Q171" s="3"/>
    </x:row>
    <x:row r="172" ht="21" customHeight="1">
      <x:c r="A172" s="2"/>
      <x:c r="B172" s="2"/>
      <x:c r="C172" s="47" t="n">
        <x:v>46326</x:v>
      </x:c>
      <x:c r="D172" s="3" t="n">
        <x:f>H171</x:f>
        <x:v>302986.6322043012</x:v>
      </x:c>
      <x:c r="E172" s="3" t="n">
        <x:f>SUMIFS($F$37:$F$92,$D$37:$D$92,C172,$F$37:$F$92,"&gt;0")</x:f>
        <x:v>0</x:v>
      </x:c>
      <x:c r="F172" s="3" t="n">
        <x:f>SUMIFS($F$37:$F$92,$D$37:$D$92,C172,$F$37:$F$92,"&lt;0")</x:f>
        <x:v>0</x:v>
      </x:c>
      <x:c r="G172" s="3" t="n">
        <x:f>SUM(E172:F172)</x:f>
        <x:v>0</x:v>
      </x:c>
      <x:c r="H172" s="3" t="n">
        <x:f>D172+G172</x:f>
        <x:v>302986.6322043012</x:v>
      </x:c>
      <x:c r="I172" s="3" t="n">
        <x:f>'Assumptions'!$E$154</x:f>
        <x:v>100000</x:v>
      </x:c>
      <x:c r="J172" s="3" t="n">
        <x:f>H172-I172</x:f>
        <x:v>202986.6322043012</x:v>
      </x:c>
      <x:c r="K172" s="3"/>
      <x:c r="L172" s="3"/>
      <x:c r="M172" s="3"/>
      <x:c r="N172" s="3"/>
      <x:c r="O172" s="3"/>
      <x:c r="P172" s="3"/>
      <x:c r="Q172" s="3"/>
    </x:row>
    <x:row r="173" ht="21" customHeight="1">
      <x:c r="A173" s="2"/>
      <x:c r="B173" s="2"/>
      <x:c r="C173" s="47" t="n">
        <x:v>46327</x:v>
      </x:c>
      <x:c r="D173" s="3" t="n">
        <x:f>H172</x:f>
        <x:v>302986.6322043012</x:v>
      </x:c>
      <x:c r="E173" s="3" t="n">
        <x:f>SUMIFS($F$37:$F$92,$D$37:$D$92,C173,$F$37:$F$92,"&gt;0")</x:f>
        <x:v>0</x:v>
      </x:c>
      <x:c r="F173" s="3" t="n">
        <x:f>SUMIFS($F$37:$F$92,$D$37:$D$92,C173,$F$37:$F$92,"&lt;0")</x:f>
        <x:v>0</x:v>
      </x:c>
      <x:c r="G173" s="3" t="n">
        <x:f>SUM(E173:F173)</x:f>
        <x:v>0</x:v>
      </x:c>
      <x:c r="H173" s="3" t="n">
        <x:f>D173+G173</x:f>
        <x:v>302986.6322043012</x:v>
      </x:c>
      <x:c r="I173" s="3" t="n">
        <x:f>'Assumptions'!$E$154</x:f>
        <x:v>100000</x:v>
      </x:c>
      <x:c r="J173" s="3" t="n">
        <x:f>H173-I173</x:f>
        <x:v>202986.6322043012</x:v>
      </x:c>
      <x:c r="K173" s="3"/>
      <x:c r="L173" s="3"/>
      <x:c r="M173" s="3"/>
      <x:c r="N173" s="3"/>
      <x:c r="O173" s="3"/>
      <x:c r="P173" s="3"/>
      <x:c r="Q173" s="3"/>
    </x:row>
    <x:row r="174" ht="21" customHeight="1">
      <x:c r="A174" s="2"/>
      <x:c r="B174" s="2"/>
      <x:c r="C174" s="47" t="n">
        <x:v>46328</x:v>
      </x:c>
      <x:c r="D174" s="3" t="n">
        <x:f>H173</x:f>
        <x:v>302986.6322043012</x:v>
      </x:c>
      <x:c r="E174" s="3" t="n">
        <x:f>SUMIFS($F$37:$F$92,$D$37:$D$92,C174,$F$37:$F$92,"&gt;0")</x:f>
        <x:v>0</x:v>
      </x:c>
      <x:c r="F174" s="3" t="n">
        <x:f>SUMIFS($F$37:$F$92,$D$37:$D$92,C174,$F$37:$F$92,"&lt;0")</x:f>
        <x:v>0</x:v>
      </x:c>
      <x:c r="G174" s="3" t="n">
        <x:f>SUM(E174:F174)</x:f>
        <x:v>0</x:v>
      </x:c>
      <x:c r="H174" s="3" t="n">
        <x:f>D174+G174</x:f>
        <x:v>302986.6322043012</x:v>
      </x:c>
      <x:c r="I174" s="3" t="n">
        <x:f>'Assumptions'!$E$154</x:f>
        <x:v>100000</x:v>
      </x:c>
      <x:c r="J174" s="3" t="n">
        <x:f>H174-I174</x:f>
        <x:v>202986.6322043012</x:v>
      </x:c>
      <x:c r="K174" s="3"/>
      <x:c r="L174" s="3"/>
      <x:c r="M174" s="3"/>
      <x:c r="N174" s="3"/>
      <x:c r="O174" s="3"/>
      <x:c r="P174" s="3"/>
      <x:c r="Q174" s="3"/>
    </x:row>
    <x:row r="175" ht="21" customHeight="1">
      <x:c r="A175" s="2"/>
      <x:c r="B175" s="2"/>
      <x:c r="C175" s="47" t="n">
        <x:v>46329</x:v>
      </x:c>
      <x:c r="D175" s="3" t="n">
        <x:f>H174</x:f>
        <x:v>302986.6322043012</x:v>
      </x:c>
      <x:c r="E175" s="3" t="n">
        <x:f>SUMIFS($F$37:$F$92,$D$37:$D$92,C175,$F$37:$F$92,"&gt;0")</x:f>
        <x:v>0</x:v>
      </x:c>
      <x:c r="F175" s="3" t="n">
        <x:f>SUMIFS($F$37:$F$92,$D$37:$D$92,C175,$F$37:$F$92,"&lt;0")</x:f>
        <x:v>0</x:v>
      </x:c>
      <x:c r="G175" s="3" t="n">
        <x:f>SUM(E175:F175)</x:f>
        <x:v>0</x:v>
      </x:c>
      <x:c r="H175" s="3" t="n">
        <x:f>D175+G175</x:f>
        <x:v>302986.6322043012</x:v>
      </x:c>
      <x:c r="I175" s="3" t="n">
        <x:f>'Assumptions'!$E$154</x:f>
        <x:v>100000</x:v>
      </x:c>
      <x:c r="J175" s="3" t="n">
        <x:f>H175-I175</x:f>
        <x:v>202986.6322043012</x:v>
      </x:c>
      <x:c r="K175" s="3"/>
      <x:c r="L175" s="3"/>
      <x:c r="M175" s="3"/>
      <x:c r="N175" s="3"/>
      <x:c r="O175" s="3"/>
      <x:c r="P175" s="3"/>
      <x:c r="Q175" s="3"/>
    </x:row>
    <x:row r="176" ht="21" customHeight="1">
      <x:c r="A176" s="2"/>
      <x:c r="B176" s="2"/>
      <x:c r="C176" s="47" t="n">
        <x:v>46330</x:v>
      </x:c>
      <x:c r="D176" s="3" t="n">
        <x:f>H175</x:f>
        <x:v>302986.6322043012</x:v>
      </x:c>
      <x:c r="E176" s="3" t="n">
        <x:f>SUMIFS($F$37:$F$92,$D$37:$D$92,C176,$F$37:$F$92,"&gt;0")</x:f>
        <x:v>0</x:v>
      </x:c>
      <x:c r="F176" s="3" t="n">
        <x:f>SUMIFS($F$37:$F$92,$D$37:$D$92,C176,$F$37:$F$92,"&lt;0")</x:f>
        <x:v>0</x:v>
      </x:c>
      <x:c r="G176" s="3" t="n">
        <x:f>SUM(E176:F176)</x:f>
        <x:v>0</x:v>
      </x:c>
      <x:c r="H176" s="3" t="n">
        <x:f>D176+G176</x:f>
        <x:v>302986.6322043012</x:v>
      </x:c>
      <x:c r="I176" s="3" t="n">
        <x:f>'Assumptions'!$E$154</x:f>
        <x:v>100000</x:v>
      </x:c>
      <x:c r="J176" s="3" t="n">
        <x:f>H176-I176</x:f>
        <x:v>202986.6322043012</x:v>
      </x:c>
      <x:c r="K176" s="3"/>
      <x:c r="L176" s="3"/>
      <x:c r="M176" s="3"/>
      <x:c r="N176" s="3"/>
      <x:c r="O176" s="3"/>
      <x:c r="P176" s="3"/>
      <x:c r="Q176" s="3"/>
    </x:row>
    <x:row r="177" ht="21" customHeight="1">
      <x:c r="A177" s="2"/>
      <x:c r="B177" s="2"/>
      <x:c r="C177" s="47" t="n">
        <x:v>46331</x:v>
      </x:c>
      <x:c r="D177" s="3" t="n">
        <x:f>H176</x:f>
        <x:v>302986.6322043012</x:v>
      </x:c>
      <x:c r="E177" s="3" t="n">
        <x:f>SUMIFS($F$37:$F$92,$D$37:$D$92,C177,$F$37:$F$92,"&gt;0")</x:f>
        <x:v>0</x:v>
      </x:c>
      <x:c r="F177" s="3" t="n">
        <x:f>SUMIFS($F$37:$F$92,$D$37:$D$92,C177,$F$37:$F$92,"&lt;0")</x:f>
        <x:v>0</x:v>
      </x:c>
      <x:c r="G177" s="3" t="n">
        <x:f>SUM(E177:F177)</x:f>
        <x:v>0</x:v>
      </x:c>
      <x:c r="H177" s="3" t="n">
        <x:f>D177+G177</x:f>
        <x:v>302986.6322043012</x:v>
      </x:c>
      <x:c r="I177" s="3" t="n">
        <x:f>'Assumptions'!$E$154</x:f>
        <x:v>100000</x:v>
      </x:c>
      <x:c r="J177" s="3" t="n">
        <x:f>H177-I177</x:f>
        <x:v>202986.6322043012</x:v>
      </x:c>
      <x:c r="K177" s="3"/>
      <x:c r="L177" s="3"/>
      <x:c r="M177" s="3"/>
      <x:c r="N177" s="3"/>
      <x:c r="O177" s="3"/>
      <x:c r="P177" s="3"/>
      <x:c r="Q177" s="3"/>
    </x:row>
    <x:row r="178" ht="21" customHeight="1">
      <x:c r="A178" s="2"/>
      <x:c r="B178" s="2"/>
      <x:c r="C178" s="47" t="n">
        <x:v>46332</x:v>
      </x:c>
      <x:c r="D178" s="3" t="n">
        <x:f>H177</x:f>
        <x:v>302986.6322043012</x:v>
      </x:c>
      <x:c r="E178" s="3" t="n">
        <x:f>SUMIFS($F$37:$F$92,$D$37:$D$92,C178,$F$37:$F$92,"&gt;0")</x:f>
        <x:v>0</x:v>
      </x:c>
      <x:c r="F178" s="3" t="n">
        <x:f>SUMIFS($F$37:$F$92,$D$37:$D$92,C178,$F$37:$F$92,"&lt;0")</x:f>
        <x:v>0</x:v>
      </x:c>
      <x:c r="G178" s="3" t="n">
        <x:f>SUM(E178:F178)</x:f>
        <x:v>0</x:v>
      </x:c>
      <x:c r="H178" s="3" t="n">
        <x:f>D178+G178</x:f>
        <x:v>302986.6322043012</x:v>
      </x:c>
      <x:c r="I178" s="3" t="n">
        <x:f>'Assumptions'!$E$154</x:f>
        <x:v>100000</x:v>
      </x:c>
      <x:c r="J178" s="3" t="n">
        <x:f>H178-I178</x:f>
        <x:v>202986.6322043012</x:v>
      </x:c>
      <x:c r="K178" s="3"/>
      <x:c r="L178" s="3"/>
      <x:c r="M178" s="3"/>
      <x:c r="N178" s="3"/>
      <x:c r="O178" s="3"/>
      <x:c r="P178" s="3"/>
      <x:c r="Q178" s="3"/>
    </x:row>
    <x:row r="179" ht="21" customHeight="1">
      <x:c r="A179" s="2"/>
      <x:c r="B179" s="2"/>
      <x:c r="C179" s="47" t="n">
        <x:v>46333</x:v>
      </x:c>
      <x:c r="D179" s="3" t="n">
        <x:f>H178</x:f>
        <x:v>302986.6322043012</x:v>
      </x:c>
      <x:c r="E179" s="3" t="n">
        <x:f>SUMIFS($F$37:$F$92,$D$37:$D$92,C179,$F$37:$F$92,"&gt;0")</x:f>
        <x:v>0</x:v>
      </x:c>
      <x:c r="F179" s="3" t="n">
        <x:f>SUMIFS($F$37:$F$92,$D$37:$D$92,C179,$F$37:$F$92,"&lt;0")</x:f>
        <x:v>0</x:v>
      </x:c>
      <x:c r="G179" s="3" t="n">
        <x:f>SUM(E179:F179)</x:f>
        <x:v>0</x:v>
      </x:c>
      <x:c r="H179" s="3" t="n">
        <x:f>D179+G179</x:f>
        <x:v>302986.6322043012</x:v>
      </x:c>
      <x:c r="I179" s="3" t="n">
        <x:f>'Assumptions'!$E$154</x:f>
        <x:v>100000</x:v>
      </x:c>
      <x:c r="J179" s="3" t="n">
        <x:f>H179-I179</x:f>
        <x:v>202986.6322043012</x:v>
      </x:c>
      <x:c r="K179" s="3"/>
      <x:c r="L179" s="3"/>
      <x:c r="M179" s="3"/>
      <x:c r="N179" s="3"/>
      <x:c r="O179" s="3"/>
      <x:c r="P179" s="3"/>
      <x:c r="Q179" s="3"/>
    </x:row>
    <x:row r="180" ht="21" customHeight="1">
      <x:c r="A180" s="2"/>
      <x:c r="B180" s="2"/>
      <x:c r="C180" s="47" t="n">
        <x:v>46334</x:v>
      </x:c>
      <x:c r="D180" s="3" t="n">
        <x:f>H179</x:f>
        <x:v>302986.6322043012</x:v>
      </x:c>
      <x:c r="E180" s="3" t="n">
        <x:f>SUMIFS($F$37:$F$92,$D$37:$D$92,C180,$F$37:$F$92,"&gt;0")</x:f>
        <x:v>0</x:v>
      </x:c>
      <x:c r="F180" s="3" t="n">
        <x:f>SUMIFS($F$37:$F$92,$D$37:$D$92,C180,$F$37:$F$92,"&lt;0")</x:f>
        <x:v>-6000</x:v>
      </x:c>
      <x:c r="G180" s="3" t="n">
        <x:f>SUM(E180:F180)</x:f>
        <x:v>-6000</x:v>
      </x:c>
      <x:c r="H180" s="3" t="n">
        <x:f>D180+G180</x:f>
        <x:v>296986.6322043012</x:v>
      </x:c>
      <x:c r="I180" s="3" t="n">
        <x:f>'Assumptions'!$E$154</x:f>
        <x:v>100000</x:v>
      </x:c>
      <x:c r="J180" s="3" t="n">
        <x:f>H180-I180</x:f>
        <x:v>196986.6322043012</x:v>
      </x:c>
      <x:c r="K180" s="3"/>
      <x:c r="L180" s="3"/>
      <x:c r="M180" s="3"/>
      <x:c r="N180" s="3"/>
      <x:c r="O180" s="3"/>
      <x:c r="P180" s="3"/>
      <x:c r="Q180" s="3"/>
    </x:row>
    <x:row r="181" ht="21" customHeight="1">
      <x:c r="A181" s="2"/>
      <x:c r="B181" s="2"/>
      <x:c r="C181" s="47" t="n">
        <x:v>46335</x:v>
      </x:c>
      <x:c r="D181" s="3" t="n">
        <x:f>H180</x:f>
        <x:v>296986.6322043012</x:v>
      </x:c>
      <x:c r="E181" s="3" t="n">
        <x:f>SUMIFS($F$37:$F$92,$D$37:$D$92,C181,$F$37:$F$92,"&gt;0")</x:f>
        <x:v>0</x:v>
      </x:c>
      <x:c r="F181" s="3" t="n">
        <x:f>SUMIFS($F$37:$F$92,$D$37:$D$92,C181,$F$37:$F$92,"&lt;0")</x:f>
        <x:v>0</x:v>
      </x:c>
      <x:c r="G181" s="3" t="n">
        <x:f>SUM(E181:F181)</x:f>
        <x:v>0</x:v>
      </x:c>
      <x:c r="H181" s="3" t="n">
        <x:f>D181+G181</x:f>
        <x:v>296986.6322043012</x:v>
      </x:c>
      <x:c r="I181" s="3" t="n">
        <x:f>'Assumptions'!$E$154</x:f>
        <x:v>100000</x:v>
      </x:c>
      <x:c r="J181" s="3" t="n">
        <x:f>H181-I181</x:f>
        <x:v>196986.6322043012</x:v>
      </x:c>
      <x:c r="K181" s="3"/>
      <x:c r="L181" s="3"/>
      <x:c r="M181" s="3"/>
      <x:c r="N181" s="3"/>
      <x:c r="O181" s="3"/>
      <x:c r="P181" s="3"/>
      <x:c r="Q181" s="3"/>
    </x:row>
    <x:row r="182" ht="21" customHeight="1">
      <x:c r="A182" s="2"/>
      <x:c r="B182" s="2"/>
      <x:c r="C182" s="47" t="n">
        <x:v>46336</x:v>
      </x:c>
      <x:c r="D182" s="3" t="n">
        <x:f>H181</x:f>
        <x:v>296986.6322043012</x:v>
      </x:c>
      <x:c r="E182" s="3" t="n">
        <x:f>SUMIFS($F$37:$F$92,$D$37:$D$92,C182,$F$37:$F$92,"&gt;0")</x:f>
        <x:v>0</x:v>
      </x:c>
      <x:c r="F182" s="3" t="n">
        <x:f>SUMIFS($F$37:$F$92,$D$37:$D$92,C182,$F$37:$F$92,"&lt;0")</x:f>
        <x:v>-21000</x:v>
      </x:c>
      <x:c r="G182" s="3" t="n">
        <x:f>SUM(E182:F182)</x:f>
        <x:v>-21000</x:v>
      </x:c>
      <x:c r="H182" s="3" t="n">
        <x:f>D182+G182</x:f>
        <x:v>275986.6322043012</x:v>
      </x:c>
      <x:c r="I182" s="3" t="n">
        <x:f>'Assumptions'!$E$154</x:f>
        <x:v>100000</x:v>
      </x:c>
      <x:c r="J182" s="3" t="n">
        <x:f>H182-I182</x:f>
        <x:v>175986.6322043012</x:v>
      </x:c>
      <x:c r="K182" s="3"/>
      <x:c r="L182" s="3"/>
      <x:c r="M182" s="3"/>
      <x:c r="N182" s="3"/>
      <x:c r="O182" s="3"/>
      <x:c r="P182" s="3"/>
      <x:c r="Q182" s="3"/>
    </x:row>
    <x:row r="183" ht="21" customHeight="1">
      <x:c r="A183" s="2"/>
      <x:c r="B183" s="2"/>
      <x:c r="C183" s="47" t="n">
        <x:v>46337</x:v>
      </x:c>
      <x:c r="D183" s="3" t="n">
        <x:f>H182</x:f>
        <x:v>275986.6322043012</x:v>
      </x:c>
      <x:c r="E183" s="3" t="n">
        <x:f>SUMIFS($F$37:$F$92,$D$37:$D$92,C183,$F$37:$F$92,"&gt;0")</x:f>
        <x:v>0</x:v>
      </x:c>
      <x:c r="F183" s="3" t="n">
        <x:f>SUMIFS($F$37:$F$92,$D$37:$D$92,C183,$F$37:$F$92,"&lt;0")</x:f>
        <x:v>0</x:v>
      </x:c>
      <x:c r="G183" s="3" t="n">
        <x:f>SUM(E183:F183)</x:f>
        <x:v>0</x:v>
      </x:c>
      <x:c r="H183" s="3" t="n">
        <x:f>D183+G183</x:f>
        <x:v>275986.6322043012</x:v>
      </x:c>
      <x:c r="I183" s="3" t="n">
        <x:f>'Assumptions'!$E$154</x:f>
        <x:v>100000</x:v>
      </x:c>
      <x:c r="J183" s="3" t="n">
        <x:f>H183-I183</x:f>
        <x:v>175986.6322043012</x:v>
      </x:c>
      <x:c r="K183" s="3"/>
      <x:c r="L183" s="3"/>
      <x:c r="M183" s="3"/>
      <x:c r="N183" s="3"/>
      <x:c r="O183" s="3"/>
      <x:c r="P183" s="3"/>
      <x:c r="Q183" s="3"/>
    </x:row>
    <x:row r="184" ht="21" customHeight="1">
      <x:c r="A184" s="2"/>
      <x:c r="B184" s="2"/>
      <x:c r="C184" s="47" t="n">
        <x:v>46338</x:v>
      </x:c>
      <x:c r="D184" s="3" t="n">
        <x:f>H183</x:f>
        <x:v>275986.6322043012</x:v>
      </x:c>
      <x:c r="E184" s="3" t="n">
        <x:f>SUMIFS($F$37:$F$92,$D$37:$D$92,C184,$F$37:$F$92,"&gt;0")</x:f>
        <x:v>0</x:v>
      </x:c>
      <x:c r="F184" s="3" t="n">
        <x:f>SUMIFS($F$37:$F$92,$D$37:$D$92,C184,$F$37:$F$92,"&lt;0")</x:f>
        <x:v>-3404.322580645161</x:v>
      </x:c>
      <x:c r="G184" s="3" t="n">
        <x:f>SUM(E184:F184)</x:f>
        <x:v>-3404.322580645161</x:v>
      </x:c>
      <x:c r="H184" s="3" t="n">
        <x:f>D184+G184</x:f>
        <x:v>272582.30962365604</x:v>
      </x:c>
      <x:c r="I184" s="3" t="n">
        <x:f>'Assumptions'!$E$154</x:f>
        <x:v>100000</x:v>
      </x:c>
      <x:c r="J184" s="3" t="n">
        <x:f>H184-I184</x:f>
        <x:v>172582.30962365604</x:v>
      </x:c>
      <x:c r="K184" s="3"/>
      <x:c r="L184" s="3"/>
      <x:c r="M184" s="3"/>
      <x:c r="N184" s="3"/>
      <x:c r="O184" s="3"/>
      <x:c r="P184" s="3"/>
      <x:c r="Q184" s="3"/>
    </x:row>
    <x:row r="185" ht="21" customHeight="1">
      <x:c r="A185" s="2"/>
      <x:c r="B185" s="2"/>
      <x:c r="C185" s="47" t="n">
        <x:v>46339</x:v>
      </x:c>
      <x:c r="D185" s="3" t="n">
        <x:f>H184</x:f>
        <x:v>272582.30962365604</x:v>
      </x:c>
      <x:c r="E185" s="3" t="n">
        <x:f>SUMIFS($F$37:$F$92,$D$37:$D$92,C185,$F$37:$F$92,"&gt;0")</x:f>
        <x:v>0</x:v>
      </x:c>
      <x:c r="F185" s="3" t="n">
        <x:f>SUMIFS($F$37:$F$92,$D$37:$D$92,C185,$F$37:$F$92,"&lt;0")</x:f>
        <x:v>0</x:v>
      </x:c>
      <x:c r="G185" s="3" t="n">
        <x:f>SUM(E185:F185)</x:f>
        <x:v>0</x:v>
      </x:c>
      <x:c r="H185" s="3" t="n">
        <x:f>D185+G185</x:f>
        <x:v>272582.30962365604</x:v>
      </x:c>
      <x:c r="I185" s="3" t="n">
        <x:f>'Assumptions'!$E$154</x:f>
        <x:v>100000</x:v>
      </x:c>
      <x:c r="J185" s="3" t="n">
        <x:f>H185-I185</x:f>
        <x:v>172582.30962365604</x:v>
      </x:c>
      <x:c r="K185" s="3"/>
      <x:c r="L185" s="3"/>
      <x:c r="M185" s="3"/>
      <x:c r="N185" s="3"/>
      <x:c r="O185" s="3"/>
      <x:c r="P185" s="3"/>
      <x:c r="Q185" s="3"/>
    </x:row>
    <x:row r="186" ht="21" customHeight="1">
      <x:c r="A186" s="2"/>
      <x:c r="B186" s="2"/>
      <x:c r="C186" s="47" t="n">
        <x:v>46340</x:v>
      </x:c>
      <x:c r="D186" s="3" t="n">
        <x:f>H185</x:f>
        <x:v>272582.30962365604</x:v>
      </x:c>
      <x:c r="E186" s="3" t="n">
        <x:f>SUMIFS($F$37:$F$92,$D$37:$D$92,C186,$F$37:$F$92,"&gt;0")</x:f>
        <x:v>0</x:v>
      </x:c>
      <x:c r="F186" s="3" t="n">
        <x:f>SUMIFS($F$37:$F$92,$D$37:$D$92,C186,$F$37:$F$92,"&lt;0")</x:f>
        <x:v>0</x:v>
      </x:c>
      <x:c r="G186" s="3" t="n">
        <x:f>SUM(E186:F186)</x:f>
        <x:v>0</x:v>
      </x:c>
      <x:c r="H186" s="3" t="n">
        <x:f>D186+G186</x:f>
        <x:v>272582.30962365604</x:v>
      </x:c>
      <x:c r="I186" s="3" t="n">
        <x:f>'Assumptions'!$E$154</x:f>
        <x:v>100000</x:v>
      </x:c>
      <x:c r="J186" s="3" t="n">
        <x:f>H186-I186</x:f>
        <x:v>172582.30962365604</x:v>
      </x:c>
      <x:c r="K186" s="3"/>
      <x:c r="L186" s="3"/>
      <x:c r="M186" s="3"/>
      <x:c r="N186" s="3"/>
      <x:c r="O186" s="3"/>
      <x:c r="P186" s="3"/>
      <x:c r="Q186" s="3"/>
    </x:row>
    <x:row r="187" ht="21" customHeight="1">
      <x:c r="A187" s="2"/>
      <x:c r="B187" s="2"/>
      <x:c r="C187" s="47" t="n">
        <x:v>46341</x:v>
      </x:c>
      <x:c r="D187" s="3" t="n">
        <x:f>H186</x:f>
        <x:v>272582.30962365604</x:v>
      </x:c>
      <x:c r="E187" s="3" t="n">
        <x:f>SUMIFS($F$37:$F$92,$D$37:$D$92,C187,$F$37:$F$92,"&gt;0")</x:f>
        <x:v>100143.66393010752</x:v>
      </x:c>
      <x:c r="F187" s="3" t="n">
        <x:f>SUMIFS($F$37:$F$92,$D$37:$D$92,C187,$F$37:$F$92,"&lt;0")</x:f>
        <x:v>0</x:v>
      </x:c>
      <x:c r="G187" s="3" t="n">
        <x:f>SUM(E187:F187)</x:f>
        <x:v>100143.66393010752</x:v>
      </x:c>
      <x:c r="H187" s="3" t="n">
        <x:f>D187+G187</x:f>
        <x:v>372725.9735537636</x:v>
      </x:c>
      <x:c r="I187" s="3" t="n">
        <x:f>'Assumptions'!$E$154</x:f>
        <x:v>100000</x:v>
      </x:c>
      <x:c r="J187" s="3" t="n">
        <x:f>H187-I187</x:f>
        <x:v>272725.9735537636</x:v>
      </x:c>
      <x:c r="K187" s="3"/>
      <x:c r="L187" s="3"/>
      <x:c r="M187" s="3"/>
      <x:c r="N187" s="3"/>
      <x:c r="O187" s="3"/>
      <x:c r="P187" s="3"/>
      <x:c r="Q187" s="3"/>
    </x:row>
    <x:row r="188" ht="21" customHeight="1">
      <x:c r="A188" s="2"/>
      <x:c r="B188" s="2"/>
      <x:c r="C188" s="47" t="n">
        <x:v>46342</x:v>
      </x:c>
      <x:c r="D188" s="3" t="n">
        <x:f>H187</x:f>
        <x:v>372725.9735537636</x:v>
      </x:c>
      <x:c r="E188" s="3" t="n">
        <x:f>SUMIFS($F$37:$F$92,$D$37:$D$92,C188,$F$37:$F$92,"&gt;0")</x:f>
        <x:v>0</x:v>
      </x:c>
      <x:c r="F188" s="3" t="n">
        <x:f>SUMIFS($F$37:$F$92,$D$37:$D$92,C188,$F$37:$F$92,"&lt;0")</x:f>
        <x:v>0</x:v>
      </x:c>
      <x:c r="G188" s="3" t="n">
        <x:f>SUM(E188:F188)</x:f>
        <x:v>0</x:v>
      </x:c>
      <x:c r="H188" s="3" t="n">
        <x:f>D188+G188</x:f>
        <x:v>372725.9735537636</x:v>
      </x:c>
      <x:c r="I188" s="3" t="n">
        <x:f>'Assumptions'!$E$154</x:f>
        <x:v>100000</x:v>
      </x:c>
      <x:c r="J188" s="3" t="n">
        <x:f>H188-I188</x:f>
        <x:v>272725.9735537636</x:v>
      </x:c>
      <x:c r="K188" s="3"/>
      <x:c r="L188" s="3"/>
      <x:c r="M188" s="3"/>
      <x:c r="N188" s="3"/>
      <x:c r="O188" s="3"/>
      <x:c r="P188" s="3"/>
      <x:c r="Q188" s="3"/>
    </x:row>
    <x:row r="189" ht="21" customHeight="1">
      <x:c r="A189" s="2"/>
      <x:c r="B189" s="2"/>
      <x:c r="C189" s="47" t="n">
        <x:v>46343</x:v>
      </x:c>
      <x:c r="D189" s="3" t="n">
        <x:f>H188</x:f>
        <x:v>372725.9735537636</x:v>
      </x:c>
      <x:c r="E189" s="3" t="n">
        <x:f>SUMIFS($F$37:$F$92,$D$37:$D$92,C189,$F$37:$F$92,"&gt;0")</x:f>
        <x:v>0</x:v>
      </x:c>
      <x:c r="F189" s="3" t="n">
        <x:f>SUMIFS($F$37:$F$92,$D$37:$D$92,C189,$F$37:$F$92,"&lt;0")</x:f>
        <x:v>0</x:v>
      </x:c>
      <x:c r="G189" s="3" t="n">
        <x:f>SUM(E189:F189)</x:f>
        <x:v>0</x:v>
      </x:c>
      <x:c r="H189" s="3" t="n">
        <x:f>D189+G189</x:f>
        <x:v>372725.9735537636</x:v>
      </x:c>
      <x:c r="I189" s="3" t="n">
        <x:f>'Assumptions'!$E$154</x:f>
        <x:v>100000</x:v>
      </x:c>
      <x:c r="J189" s="3" t="n">
        <x:f>H189-I189</x:f>
        <x:v>272725.9735537636</x:v>
      </x:c>
      <x:c r="K189" s="3"/>
      <x:c r="L189" s="3"/>
      <x:c r="M189" s="3"/>
      <x:c r="N189" s="3"/>
      <x:c r="O189" s="3"/>
      <x:c r="P189" s="3"/>
      <x:c r="Q189" s="3"/>
    </x:row>
    <x:row r="190" ht="21" customHeight="1">
      <x:c r="A190" s="2"/>
      <x:c r="B190" s="2"/>
      <x:c r="C190" s="47" t="n">
        <x:v>46344</x:v>
      </x:c>
      <x:c r="D190" s="3" t="n">
        <x:f>H189</x:f>
        <x:v>372725.9735537636</x:v>
      </x:c>
      <x:c r="E190" s="3" t="n">
        <x:f>SUMIFS($F$37:$F$92,$D$37:$D$92,C190,$F$37:$F$92,"&gt;0")</x:f>
        <x:v>0</x:v>
      </x:c>
      <x:c r="F190" s="3" t="n">
        <x:f>SUMIFS($F$37:$F$92,$D$37:$D$92,C190,$F$37:$F$92,"&lt;0")</x:f>
        <x:v>0</x:v>
      </x:c>
      <x:c r="G190" s="3" t="n">
        <x:f>SUM(E190:F190)</x:f>
        <x:v>0</x:v>
      </x:c>
      <x:c r="H190" s="3" t="n">
        <x:f>D190+G190</x:f>
        <x:v>372725.9735537636</x:v>
      </x:c>
      <x:c r="I190" s="3" t="n">
        <x:f>'Assumptions'!$E$154</x:f>
        <x:v>100000</x:v>
      </x:c>
      <x:c r="J190" s="3" t="n">
        <x:f>H190-I190</x:f>
        <x:v>272725.9735537636</x:v>
      </x:c>
      <x:c r="K190" s="3"/>
      <x:c r="L190" s="3"/>
      <x:c r="M190" s="3"/>
      <x:c r="N190" s="3"/>
      <x:c r="O190" s="3"/>
      <x:c r="P190" s="3"/>
      <x:c r="Q190" s="3"/>
    </x:row>
    <x:row r="191" ht="21" customHeight="1">
      <x:c r="A191" s="2"/>
      <x:c r="B191" s="2"/>
      <x:c r="C191" s="47" t="n">
        <x:v>46345</x:v>
      </x:c>
      <x:c r="D191" s="3" t="n">
        <x:f>H190</x:f>
        <x:v>372725.9735537636</x:v>
      </x:c>
      <x:c r="E191" s="3" t="n">
        <x:f>SUMIFS($F$37:$F$92,$D$37:$D$92,C191,$F$37:$F$92,"&gt;0")</x:f>
        <x:v>0</x:v>
      </x:c>
      <x:c r="F191" s="3" t="n">
        <x:f>SUMIFS($F$37:$F$92,$D$37:$D$92,C191,$F$37:$F$92,"&lt;0")</x:f>
        <x:v>0</x:v>
      </x:c>
      <x:c r="G191" s="3" t="n">
        <x:f>SUM(E191:F191)</x:f>
        <x:v>0</x:v>
      </x:c>
      <x:c r="H191" s="3" t="n">
        <x:f>D191+G191</x:f>
        <x:v>372725.9735537636</x:v>
      </x:c>
      <x:c r="I191" s="3" t="n">
        <x:f>'Assumptions'!$E$154</x:f>
        <x:v>100000</x:v>
      </x:c>
      <x:c r="J191" s="3" t="n">
        <x:f>H191-I191</x:f>
        <x:v>272725.9735537636</x:v>
      </x:c>
      <x:c r="K191" s="3"/>
      <x:c r="L191" s="3"/>
      <x:c r="M191" s="3"/>
      <x:c r="N191" s="3"/>
      <x:c r="O191" s="3"/>
      <x:c r="P191" s="3"/>
      <x:c r="Q191" s="3"/>
    </x:row>
    <x:row r="192" ht="21" customHeight="1">
      <x:c r="A192" s="2"/>
      <x:c r="B192" s="2"/>
      <x:c r="C192" s="47" t="n">
        <x:v>46346</x:v>
      </x:c>
      <x:c r="D192" s="3" t="n">
        <x:f>H191</x:f>
        <x:v>372725.9735537636</x:v>
      </x:c>
      <x:c r="E192" s="3" t="n">
        <x:f>SUMIFS($F$37:$F$92,$D$37:$D$92,C192,$F$37:$F$92,"&gt;0")</x:f>
        <x:v>0</x:v>
      </x:c>
      <x:c r="F192" s="3" t="n">
        <x:f>SUMIFS($F$37:$F$92,$D$37:$D$92,C192,$F$37:$F$92,"&lt;0")</x:f>
        <x:v>0</x:v>
      </x:c>
      <x:c r="G192" s="3" t="n">
        <x:f>SUM(E192:F192)</x:f>
        <x:v>0</x:v>
      </x:c>
      <x:c r="H192" s="3" t="n">
        <x:f>D192+G192</x:f>
        <x:v>372725.9735537636</x:v>
      </x:c>
      <x:c r="I192" s="3" t="n">
        <x:f>'Assumptions'!$E$154</x:f>
        <x:v>100000</x:v>
      </x:c>
      <x:c r="J192" s="3" t="n">
        <x:f>H192-I192</x:f>
        <x:v>272725.9735537636</x:v>
      </x:c>
      <x:c r="K192" s="3"/>
      <x:c r="L192" s="3"/>
      <x:c r="M192" s="3"/>
      <x:c r="N192" s="3"/>
      <x:c r="O192" s="3"/>
      <x:c r="P192" s="3"/>
      <x:c r="Q192" s="3"/>
    </x:row>
    <x:row r="193" ht="21" customHeight="1">
      <x:c r="A193" s="2"/>
      <x:c r="B193" s="2"/>
      <x:c r="C193" s="47" t="n">
        <x:v>46347</x:v>
      </x:c>
      <x:c r="D193" s="3" t="n">
        <x:f>H192</x:f>
        <x:v>372725.9735537636</x:v>
      </x:c>
      <x:c r="E193" s="3" t="n">
        <x:f>SUMIFS($F$37:$F$92,$D$37:$D$92,C193,$F$37:$F$92,"&gt;0")</x:f>
        <x:v>0</x:v>
      </x:c>
      <x:c r="F193" s="3" t="n">
        <x:f>SUMIFS($F$37:$F$92,$D$37:$D$92,C193,$F$37:$F$92,"&lt;0")</x:f>
        <x:v>0</x:v>
      </x:c>
      <x:c r="G193" s="3" t="n">
        <x:f>SUM(E193:F193)</x:f>
        <x:v>0</x:v>
      </x:c>
      <x:c r="H193" s="3" t="n">
        <x:f>D193+G193</x:f>
        <x:v>372725.9735537636</x:v>
      </x:c>
      <x:c r="I193" s="3" t="n">
        <x:f>'Assumptions'!$E$154</x:f>
        <x:v>100000</x:v>
      </x:c>
      <x:c r="J193" s="3" t="n">
        <x:f>H193-I193</x:f>
        <x:v>272725.9735537636</x:v>
      </x:c>
      <x:c r="K193" s="3"/>
      <x:c r="L193" s="3"/>
      <x:c r="M193" s="3"/>
      <x:c r="N193" s="3"/>
      <x:c r="O193" s="3"/>
      <x:c r="P193" s="3"/>
      <x:c r="Q193" s="3"/>
    </x:row>
    <x:row r="194" ht="21" customHeight="1">
      <x:c r="A194" s="2"/>
      <x:c r="B194" s="2"/>
      <x:c r="C194" s="47" t="n">
        <x:v>46348</x:v>
      </x:c>
      <x:c r="D194" s="3" t="n">
        <x:f>H193</x:f>
        <x:v>372725.9735537636</x:v>
      </x:c>
      <x:c r="E194" s="3" t="n">
        <x:f>SUMIFS($F$37:$F$92,$D$37:$D$92,C194,$F$37:$F$92,"&gt;0")</x:f>
        <x:v>0</x:v>
      </x:c>
      <x:c r="F194" s="3" t="n">
        <x:f>SUMIFS($F$37:$F$92,$D$37:$D$92,C194,$F$37:$F$92,"&lt;0")</x:f>
        <x:v>0</x:v>
      </x:c>
      <x:c r="G194" s="3" t="n">
        <x:f>SUM(E194:F194)</x:f>
        <x:v>0</x:v>
      </x:c>
      <x:c r="H194" s="3" t="n">
        <x:f>D194+G194</x:f>
        <x:v>372725.9735537636</x:v>
      </x:c>
      <x:c r="I194" s="3" t="n">
        <x:f>'Assumptions'!$E$154</x:f>
        <x:v>100000</x:v>
      </x:c>
      <x:c r="J194" s="3" t="n">
        <x:f>H194-I194</x:f>
        <x:v>272725.9735537636</x:v>
      </x:c>
      <x:c r="K194" s="3"/>
      <x:c r="L194" s="3"/>
      <x:c r="M194" s="3"/>
      <x:c r="N194" s="3"/>
      <x:c r="O194" s="3"/>
      <x:c r="P194" s="3"/>
      <x:c r="Q194" s="3"/>
    </x:row>
    <x:row r="195" ht="21" customHeight="1">
      <x:c r="A195" s="2"/>
      <x:c r="B195" s="2"/>
      <x:c r="C195" s="47" t="n">
        <x:v>46349</x:v>
      </x:c>
      <x:c r="D195" s="3" t="n">
        <x:f>H194</x:f>
        <x:v>372725.9735537636</x:v>
      </x:c>
      <x:c r="E195" s="3" t="n">
        <x:f>SUMIFS($F$37:$F$92,$D$37:$D$92,C195,$F$37:$F$92,"&gt;0")</x:f>
        <x:v>0</x:v>
      </x:c>
      <x:c r="F195" s="3" t="n">
        <x:f>SUMIFS($F$37:$F$92,$D$37:$D$92,C195,$F$37:$F$92,"&lt;0")</x:f>
        <x:v>0</x:v>
      </x:c>
      <x:c r="G195" s="3" t="n">
        <x:f>SUM(E195:F195)</x:f>
        <x:v>0</x:v>
      </x:c>
      <x:c r="H195" s="3" t="n">
        <x:f>D195+G195</x:f>
        <x:v>372725.9735537636</x:v>
      </x:c>
      <x:c r="I195" s="3" t="n">
        <x:f>'Assumptions'!$E$154</x:f>
        <x:v>100000</x:v>
      </x:c>
      <x:c r="J195" s="3" t="n">
        <x:f>H195-I195</x:f>
        <x:v>272725.9735537636</x:v>
      </x:c>
      <x:c r="K195" s="3"/>
      <x:c r="L195" s="3"/>
      <x:c r="M195" s="3"/>
      <x:c r="N195" s="3"/>
      <x:c r="O195" s="3"/>
      <x:c r="P195" s="3"/>
      <x:c r="Q195" s="3"/>
    </x:row>
    <x:row r="196" ht="21" customHeight="1">
      <x:c r="A196" s="2"/>
      <x:c r="B196" s="2"/>
      <x:c r="C196" s="47" t="n">
        <x:v>46350</x:v>
      </x:c>
      <x:c r="D196" s="3" t="n">
        <x:f>H195</x:f>
        <x:v>372725.9735537636</x:v>
      </x:c>
      <x:c r="E196" s="3" t="n">
        <x:f>SUMIFS($F$37:$F$92,$D$37:$D$92,C196,$F$37:$F$92,"&gt;0")</x:f>
        <x:v>0</x:v>
      </x:c>
      <x:c r="F196" s="3" t="n">
        <x:f>SUMIFS($F$37:$F$92,$D$37:$D$92,C196,$F$37:$F$92,"&lt;0")</x:f>
        <x:v>0</x:v>
      </x:c>
      <x:c r="G196" s="3" t="n">
        <x:f>SUM(E196:F196)</x:f>
        <x:v>0</x:v>
      </x:c>
      <x:c r="H196" s="3" t="n">
        <x:f>D196+G196</x:f>
        <x:v>372725.9735537636</x:v>
      </x:c>
      <x:c r="I196" s="3" t="n">
        <x:f>'Assumptions'!$E$154</x:f>
        <x:v>100000</x:v>
      </x:c>
      <x:c r="J196" s="3" t="n">
        <x:f>H196-I196</x:f>
        <x:v>272725.9735537636</x:v>
      </x:c>
      <x:c r="K196" s="3"/>
      <x:c r="L196" s="3"/>
      <x:c r="M196" s="3"/>
      <x:c r="N196" s="3"/>
      <x:c r="O196" s="3"/>
      <x:c r="P196" s="3"/>
      <x:c r="Q196" s="3"/>
    </x:row>
    <x:row r="197" ht="21" customHeight="1">
      <x:c r="A197" s="2"/>
      <x:c r="B197" s="2"/>
      <x:c r="C197" s="47" t="n">
        <x:v>46351</x:v>
      </x:c>
      <x:c r="D197" s="3" t="n">
        <x:f>H196</x:f>
        <x:v>372725.9735537636</x:v>
      </x:c>
      <x:c r="E197" s="3" t="n">
        <x:f>SUMIFS($F$37:$F$92,$D$37:$D$92,C197,$F$37:$F$92,"&gt;0")</x:f>
        <x:v>0</x:v>
      </x:c>
      <x:c r="F197" s="3" t="n">
        <x:f>SUMIFS($F$37:$F$92,$D$37:$D$92,C197,$F$37:$F$92,"&lt;0")</x:f>
        <x:v>-156025</x:v>
      </x:c>
      <x:c r="G197" s="3" t="n">
        <x:f>SUM(E197:F197)</x:f>
        <x:v>-156025</x:v>
      </x:c>
      <x:c r="H197" s="3" t="n">
        <x:f>D197+G197</x:f>
        <x:v>216700.9735537636</x:v>
      </x:c>
      <x:c r="I197" s="3" t="n">
        <x:f>'Assumptions'!$E$154</x:f>
        <x:v>100000</x:v>
      </x:c>
      <x:c r="J197" s="3" t="n">
        <x:f>H197-I197</x:f>
        <x:v>116700.97355376359</x:v>
      </x:c>
      <x:c r="K197" s="3"/>
      <x:c r="L197" s="3"/>
      <x:c r="M197" s="3"/>
      <x:c r="N197" s="3"/>
      <x:c r="O197" s="3"/>
      <x:c r="P197" s="3"/>
      <x:c r="Q197" s="3"/>
    </x:row>
    <x:row r="198" ht="21" customHeight="1">
      <x:c r="A198" s="2"/>
      <x:c r="B198" s="2"/>
      <x:c r="C198" s="47" t="n">
        <x:v>46352</x:v>
      </x:c>
      <x:c r="D198" s="3" t="n">
        <x:f>H197</x:f>
        <x:v>216700.9735537636</x:v>
      </x:c>
      <x:c r="E198" s="3" t="n">
        <x:f>SUMIFS($F$37:$F$92,$D$37:$D$92,C198,$F$37:$F$92,"&gt;0")</x:f>
        <x:v>0</x:v>
      </x:c>
      <x:c r="F198" s="3" t="n">
        <x:f>SUMIFS($F$37:$F$92,$D$37:$D$92,C198,$F$37:$F$92,"&lt;0")</x:f>
        <x:v>-4160.8387096774195</x:v>
      </x:c>
      <x:c r="G198" s="3" t="n">
        <x:f>SUM(E198:F198)</x:f>
        <x:v>-4160.8387096774195</x:v>
      </x:c>
      <x:c r="H198" s="3" t="n">
        <x:f>D198+G198</x:f>
        <x:v>212540.13484408616</x:v>
      </x:c>
      <x:c r="I198" s="3" t="n">
        <x:f>'Assumptions'!$E$154</x:f>
        <x:v>100000</x:v>
      </x:c>
      <x:c r="J198" s="3" t="n">
        <x:f>H198-I198</x:f>
        <x:v>112540.13484408616</x:v>
      </x:c>
      <x:c r="K198" s="3"/>
      <x:c r="L198" s="3"/>
      <x:c r="M198" s="3"/>
      <x:c r="N198" s="3"/>
      <x:c r="O198" s="3"/>
      <x:c r="P198" s="3"/>
      <x:c r="Q198" s="3"/>
    </x:row>
    <x:row r="199" ht="21" customHeight="1">
      <x:c r="A199" s="2"/>
      <x:c r="B199" s="2"/>
      <x:c r="C199" s="47" t="n">
        <x:v>46353</x:v>
      </x:c>
      <x:c r="D199" s="3" t="n">
        <x:f>H198</x:f>
        <x:v>212540.13484408616</x:v>
      </x:c>
      <x:c r="E199" s="3" t="n">
        <x:f>SUMIFS($F$37:$F$92,$D$37:$D$92,C199,$F$37:$F$92,"&gt;0")</x:f>
        <x:v>0</x:v>
      </x:c>
      <x:c r="F199" s="3" t="n">
        <x:f>SUMIFS($F$37:$F$92,$D$37:$D$92,C199,$F$37:$F$92,"&lt;0")</x:f>
        <x:v>0</x:v>
      </x:c>
      <x:c r="G199" s="3" t="n">
        <x:f>SUM(E199:F199)</x:f>
        <x:v>0</x:v>
      </x:c>
      <x:c r="H199" s="3" t="n">
        <x:f>D199+G199</x:f>
        <x:v>212540.13484408616</x:v>
      </x:c>
      <x:c r="I199" s="3" t="n">
        <x:f>'Assumptions'!$E$154</x:f>
        <x:v>100000</x:v>
      </x:c>
      <x:c r="J199" s="3" t="n">
        <x:f>H199-I199</x:f>
        <x:v>112540.13484408616</x:v>
      </x:c>
      <x:c r="K199" s="3"/>
      <x:c r="L199" s="3"/>
      <x:c r="M199" s="3"/>
      <x:c r="N199" s="3"/>
      <x:c r="O199" s="3"/>
      <x:c r="P199" s="3"/>
      <x:c r="Q199" s="3"/>
    </x:row>
    <x:row r="200" ht="21" customHeight="1">
      <x:c r="A200" s="2"/>
      <x:c r="B200" s="2"/>
      <x:c r="C200" s="47" t="n">
        <x:v>46354</x:v>
      </x:c>
      <x:c r="D200" s="3" t="n">
        <x:f>H199</x:f>
        <x:v>212540.13484408616</x:v>
      </x:c>
      <x:c r="E200" s="3" t="n">
        <x:f>SUMIFS($F$37:$F$92,$D$37:$D$92,C200,$F$37:$F$92,"&gt;0")</x:f>
        <x:v>185981.090155914</x:v>
      </x:c>
      <x:c r="F200" s="3" t="n">
        <x:f>SUMIFS($F$37:$F$92,$D$37:$D$92,C200,$F$37:$F$92,"&lt;0")</x:f>
        <x:v>-4050</x:v>
      </x:c>
      <x:c r="G200" s="3" t="n">
        <x:f>SUM(E200:F200)</x:f>
        <x:v>181931.090155914</x:v>
      </x:c>
      <x:c r="H200" s="3" t="n">
        <x:f>D200+G200</x:f>
        <x:v>394471.22500000015</x:v>
      </x:c>
      <x:c r="I200" s="3" t="n">
        <x:f>'Assumptions'!$E$154</x:f>
        <x:v>100000</x:v>
      </x:c>
      <x:c r="J200" s="3" t="n">
        <x:f>H200-I200</x:f>
        <x:v>294471.22500000015</x:v>
      </x:c>
      <x:c r="K200" s="3"/>
      <x:c r="L200" s="3"/>
      <x:c r="M200" s="3"/>
      <x:c r="N200" s="3"/>
      <x:c r="O200" s="3"/>
      <x:c r="P200" s="3"/>
      <x:c r="Q200" s="3"/>
    </x:row>
    <x:row r="201" ht="21" customHeight="1">
      <x:c r="A201" s="2"/>
      <x:c r="B201" s="2"/>
      <x:c r="C201" s="47" t="n">
        <x:v>46355</x:v>
      </x:c>
      <x:c r="D201" s="3" t="n">
        <x:f>H200</x:f>
        <x:v>394471.22500000015</x:v>
      </x:c>
      <x:c r="E201" s="3" t="n">
        <x:f>SUMIFS($F$37:$F$92,$D$37:$D$92,C201,$F$37:$F$92,"&gt;0")</x:f>
        <x:v>0</x:v>
      </x:c>
      <x:c r="F201" s="3" t="n">
        <x:f>SUMIFS($F$37:$F$92,$D$37:$D$92,C201,$F$37:$F$92,"&lt;0")</x:f>
        <x:v>0</x:v>
      </x:c>
      <x:c r="G201" s="3" t="n">
        <x:f>SUM(E201:F201)</x:f>
        <x:v>0</x:v>
      </x:c>
      <x:c r="H201" s="3" t="n">
        <x:f>D201+G201</x:f>
        <x:v>394471.22500000015</x:v>
      </x:c>
      <x:c r="I201" s="3" t="n">
        <x:f>'Assumptions'!$E$154</x:f>
        <x:v>100000</x:v>
      </x:c>
      <x:c r="J201" s="3" t="n">
        <x:f>H201-I201</x:f>
        <x:v>294471.22500000015</x:v>
      </x:c>
      <x:c r="K201" s="3"/>
      <x:c r="L201" s="3"/>
      <x:c r="M201" s="3"/>
      <x:c r="N201" s="3"/>
      <x:c r="O201" s="3"/>
      <x:c r="P201" s="3"/>
      <x:c r="Q201" s="3"/>
    </x:row>
    <x:row r="202" ht="21" customHeight="1">
      <x:c r="A202" s="2"/>
      <x:c r="B202" s="2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1" customHeight="1">
      <x:c r="A203" s="2"/>
      <x:c r="B203" s="2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1" customHeight="1">
      <x:c r="A204" s="2"/>
      <x:c r="B204" s="2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1" customHeight="1">
      <x:c r="A205" s="2"/>
      <x:c r="B205" s="2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1" customHeight="1">
      <x:c r="A206" s="2"/>
      <x:c r="B206" s="2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1" customHeight="1">
      <x:c r="A207" s="2"/>
      <x:c r="B207" s="2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1" customHeight="1">
      <x:c r="A208" s="2"/>
      <x:c r="B208" s="2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1" customHeight="1">
      <x:c r="A209" s="2"/>
      <x:c r="B209" s="2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1" customHeight="1">
      <x:c r="A210" s="2"/>
      <x:c r="B210" s="2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  <x:row r="211" ht="21" customHeight="1">
      <x:c r="A211" s="2"/>
      <x:c r="B211" s="2"/>
      <x:c r="C211" s="2"/>
      <x:c r="D211" s="2"/>
      <x:c r="E211" s="3"/>
      <x:c r="F211" s="3"/>
      <x:c r="G211" s="3"/>
      <x:c r="H211" s="3"/>
      <x:c r="I211" s="3"/>
      <x:c r="J211" s="3"/>
      <x:c r="K211" s="3"/>
      <x:c r="L211" s="3"/>
      <x:c r="M211" s="3"/>
      <x:c r="N211" s="3"/>
      <x:c r="O211" s="3"/>
      <x:c r="P211" s="3"/>
      <x:c r="Q211" s="3"/>
    </x:row>
    <x:row r="212" ht="21" customHeight="1">
      <x:c r="A212" s="2"/>
      <x:c r="B212" s="2"/>
      <x:c r="C212" s="2"/>
      <x:c r="D212" s="2"/>
      <x:c r="E212" s="3"/>
      <x:c r="F212" s="3"/>
      <x:c r="G212" s="3"/>
      <x:c r="H212" s="3"/>
      <x:c r="I212" s="3"/>
      <x:c r="J212" s="3"/>
      <x:c r="K212" s="3"/>
      <x:c r="L212" s="3"/>
      <x:c r="M212" s="3"/>
      <x:c r="N212" s="3"/>
      <x:c r="O212" s="3"/>
      <x:c r="P212" s="3"/>
      <x:c r="Q212" s="3"/>
    </x:row>
    <x:row r="213" ht="21" customHeight="1">
      <x:c r="A213" s="2"/>
      <x:c r="B213" s="2"/>
      <x:c r="C213" s="2"/>
      <x:c r="D213" s="2"/>
      <x:c r="E213" s="3"/>
      <x:c r="F213" s="3"/>
      <x:c r="G213" s="3"/>
      <x:c r="H213" s="3"/>
      <x:c r="I213" s="3"/>
      <x:c r="J213" s="3"/>
      <x:c r="K213" s="3"/>
      <x:c r="L213" s="3"/>
      <x:c r="M213" s="3"/>
      <x:c r="N213" s="3"/>
      <x:c r="O213" s="3"/>
      <x:c r="P213" s="3"/>
      <x:c r="Q213" s="3"/>
    </x:row>
    <x:row r="214" ht="21" customHeight="1">
      <x:c r="A214" s="2"/>
      <x:c r="B214" s="2"/>
      <x:c r="C214" s="2"/>
      <x:c r="D214" s="2"/>
      <x:c r="E214" s="3"/>
      <x:c r="F214" s="3"/>
      <x:c r="G214" s="3"/>
      <x:c r="H214" s="3"/>
      <x:c r="I214" s="3"/>
      <x:c r="J214" s="3"/>
      <x:c r="K214" s="3"/>
      <x:c r="L214" s="3"/>
      <x:c r="M214" s="3"/>
      <x:c r="N214" s="3"/>
      <x:c r="O214" s="3"/>
      <x:c r="P214" s="3"/>
      <x:c r="Q214" s="3"/>
    </x:row>
    <x:row r="215" ht="21" customHeight="1">
      <x:c r="A215" s="2"/>
      <x:c r="B215" s="2"/>
      <x:c r="C215" s="2"/>
      <x:c r="D215" s="2"/>
      <x:c r="E215" s="3"/>
      <x:c r="F215" s="3"/>
      <x:c r="G215" s="3"/>
      <x:c r="H215" s="3"/>
      <x:c r="I215" s="3"/>
      <x:c r="J215" s="3"/>
      <x:c r="K215" s="3"/>
      <x:c r="L215" s="3"/>
      <x:c r="M215" s="3"/>
      <x:c r="N215" s="3"/>
      <x:c r="O215" s="3"/>
      <x:c r="P215" s="3"/>
      <x:c r="Q215" s="3"/>
    </x:row>
    <x:row r="216" ht="21" customHeight="1">
      <x:c r="A216" s="2"/>
      <x:c r="B216" s="2"/>
      <x:c r="C216" s="2"/>
      <x:c r="D216" s="2"/>
      <x:c r="E216" s="3"/>
      <x:c r="F216" s="3"/>
      <x:c r="G216" s="3"/>
      <x:c r="H216" s="3"/>
      <x:c r="I216" s="3"/>
      <x:c r="J216" s="3"/>
      <x:c r="K216" s="3"/>
      <x:c r="L216" s="3"/>
      <x:c r="M216" s="3"/>
      <x:c r="N216" s="3"/>
      <x:c r="O216" s="3"/>
      <x:c r="P216" s="3"/>
      <x:c r="Q216" s="3"/>
    </x:row>
    <x:row r="217" ht="21" customHeight="1">
      <x:c r="A217" s="2"/>
      <x:c r="B217" s="2"/>
      <x:c r="C217" s="2"/>
      <x:c r="D217" s="2"/>
      <x:c r="E217" s="3"/>
      <x:c r="F217" s="3"/>
      <x:c r="G217" s="3"/>
      <x:c r="H217" s="3"/>
      <x:c r="I217" s="3"/>
      <x:c r="J217" s="3"/>
      <x:c r="K217" s="3"/>
      <x:c r="L217" s="3"/>
      <x:c r="M217" s="3"/>
      <x:c r="N217" s="3"/>
      <x:c r="O217" s="3"/>
      <x:c r="P217" s="3"/>
      <x:c r="Q217" s="3"/>
    </x:row>
    <x:row r="218" ht="21" customHeight="1">
      <x:c r="A218" s="2"/>
      <x:c r="B218" s="2"/>
      <x:c r="C218" s="2"/>
      <x:c r="D218" s="2"/>
      <x:c r="E218" s="3"/>
      <x:c r="F218" s="3"/>
      <x:c r="G218" s="3"/>
      <x:c r="H218" s="3"/>
      <x:c r="I218" s="3"/>
      <x:c r="J218" s="3"/>
      <x:c r="K218" s="3"/>
      <x:c r="L218" s="3"/>
      <x:c r="M218" s="3"/>
      <x:c r="N218" s="3"/>
      <x:c r="O218" s="3"/>
      <x:c r="P218" s="3"/>
      <x:c r="Q218" s="3"/>
    </x:row>
    <x:row r="219" ht="21" customHeight="1">
      <x:c r="A219" s="2"/>
      <x:c r="B219" s="2"/>
      <x:c r="C219" s="2"/>
      <x:c r="D219" s="2"/>
      <x:c r="E219" s="3"/>
      <x:c r="F219" s="3"/>
      <x:c r="G219" s="3"/>
      <x:c r="H219" s="3"/>
      <x:c r="I219" s="3"/>
      <x:c r="J219" s="3"/>
      <x:c r="K219" s="3"/>
      <x:c r="L219" s="3"/>
      <x:c r="M219" s="3"/>
      <x:c r="N219" s="3"/>
      <x:c r="O219" s="3"/>
      <x:c r="P219" s="3"/>
      <x:c r="Q219" s="3"/>
    </x:row>
    <x:row r="220" ht="21" customHeight="1">
      <x:c r="A220" s="2"/>
      <x:c r="B220" s="2"/>
      <x:c r="C220" s="2"/>
      <x:c r="D220" s="2"/>
      <x:c r="E220" s="3"/>
      <x:c r="F220" s="3"/>
      <x:c r="G220" s="3"/>
      <x:c r="H220" s="3"/>
      <x:c r="I220" s="3"/>
      <x:c r="J220" s="3"/>
      <x:c r="K220" s="3"/>
      <x:c r="L220" s="3"/>
      <x:c r="M220" s="3"/>
      <x:c r="N220" s="3"/>
      <x:c r="O220" s="3"/>
      <x:c r="P220" s="3"/>
      <x:c r="Q220" s="3"/>
    </x:row>
    <x:row r="221" ht="21" customHeight="1">
      <x:c r="A221" s="2"/>
      <x:c r="B221" s="2"/>
      <x:c r="C221" s="2"/>
      <x:c r="D221" s="2"/>
      <x:c r="E221" s="3"/>
      <x:c r="F221" s="3"/>
      <x:c r="G221" s="3"/>
      <x:c r="H221" s="3"/>
      <x:c r="I221" s="3"/>
      <x:c r="J221" s="3"/>
      <x:c r="K221" s="3"/>
      <x:c r="L221" s="3"/>
      <x:c r="M221" s="3"/>
      <x:c r="N221" s="3"/>
      <x:c r="O221" s="3"/>
      <x:c r="P221" s="3"/>
      <x:c r="Q221" s="3"/>
    </x:row>
    <x:row r="222" ht="21" customHeight="1">
      <x:c r="A222" s="2"/>
      <x:c r="B222" s="2"/>
      <x:c r="C222" s="2"/>
      <x:c r="D222" s="2"/>
      <x:c r="E222" s="3"/>
      <x:c r="F222" s="3"/>
      <x:c r="G222" s="3"/>
      <x:c r="H222" s="3"/>
      <x:c r="I222" s="3"/>
      <x:c r="J222" s="3"/>
      <x:c r="K222" s="3"/>
      <x:c r="L222" s="3"/>
      <x:c r="M222" s="3"/>
      <x:c r="N222" s="3"/>
      <x:c r="O222" s="3"/>
      <x:c r="P222" s="3"/>
      <x:c r="Q222" s="3"/>
    </x:row>
    <x:row r="223" ht="21" customHeight="1">
      <x:c r="A223" s="2"/>
      <x:c r="B223" s="2"/>
      <x:c r="C223" s="2"/>
      <x:c r="D223" s="2"/>
      <x:c r="E223" s="3"/>
      <x:c r="F223" s="3"/>
      <x:c r="G223" s="3"/>
      <x:c r="H223" s="3"/>
      <x:c r="I223" s="3"/>
      <x:c r="J223" s="3"/>
      <x:c r="K223" s="3"/>
      <x:c r="L223" s="3"/>
      <x:c r="M223" s="3"/>
      <x:c r="N223" s="3"/>
      <x:c r="O223" s="3"/>
      <x:c r="P223" s="3"/>
      <x:c r="Q223" s="3"/>
    </x:row>
    <x:row r="224" ht="21" customHeight="1">
      <x:c r="A224" s="2"/>
      <x:c r="B224" s="2"/>
      <x:c r="C224" s="2"/>
      <x:c r="D224" s="2"/>
      <x:c r="E224" s="3"/>
      <x:c r="F224" s="3"/>
      <x:c r="G224" s="3"/>
      <x:c r="H224" s="3"/>
      <x:c r="I224" s="3"/>
      <x:c r="J224" s="3"/>
      <x:c r="K224" s="3"/>
      <x:c r="L224" s="3"/>
      <x:c r="M224" s="3"/>
      <x:c r="N224" s="3"/>
      <x:c r="O224" s="3"/>
      <x:c r="P224" s="3"/>
      <x:c r="Q224" s="3"/>
    </x:row>
    <x:row r="225" ht="21" customHeight="1">
      <x:c r="A225" s="2"/>
      <x:c r="B225" s="2"/>
      <x:c r="C225" s="2"/>
      <x:c r="D225" s="2"/>
      <x:c r="E225" s="3"/>
      <x:c r="F225" s="3"/>
      <x:c r="G225" s="3"/>
      <x:c r="H225" s="3"/>
      <x:c r="I225" s="3"/>
      <x:c r="J225" s="3"/>
      <x:c r="K225" s="3"/>
      <x:c r="L225" s="3"/>
      <x:c r="M225" s="3"/>
      <x:c r="N225" s="3"/>
      <x:c r="O225" s="3"/>
      <x:c r="P225" s="3"/>
      <x:c r="Q225" s="3"/>
    </x:row>
  </x:sheetData>
  <x:conditionalFormatting sqref="J112:J201">
    <x:cfRule type="cellIs" dxfId="4" priority="1" operator="lessThan">
      <x:formula>0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Engagements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5" customHeight="1">
      <x:c r="A8" s="2"/>
      <x:c r="B8" s="2"/>
      <x:c r="C8" s="24" t="str">
        <x:v>PS-01 Strategy retainer</x:v>
      </x:c>
      <x:c r="D8" s="24"/>
      <x:c r="E8" s="25"/>
      <x:c r="F8" s="25"/>
      <x:c r="G8" s="25"/>
      <x:c r="H8" s="25"/>
      <x:c r="I8" s="25"/>
      <x:c r="J8" s="25"/>
      <x:c r="K8" s="25"/>
      <x:c r="L8" s="25"/>
      <x:c r="M8" s="25"/>
      <x:c r="N8" s="25"/>
      <x:c r="O8" s="25"/>
      <x:c r="P8" s="25"/>
      <x:c r="Q8" s="3"/>
    </x:row>
    <x:row r="9" ht="21" customHeight="1">
      <x:c r="A9" s="2"/>
      <x:c r="B9" s="2"/>
      <x:c r="C9" s="2" t="str">
        <x:v>Recorded chargeable hours</x:v>
      </x:c>
      <x:c r="D9" s="2"/>
      <x:c r="E9" s="66" t="n">
        <x:f>'Assumptions'!E59</x:f>
        <x:v>240</x:v>
      </x:c>
      <x:c r="F9" s="66" t="n">
        <x:f>'Assumptions'!F59</x:f>
        <x:v>250</x:v>
      </x:c>
      <x:c r="G9" s="66" t="n">
        <x:f>'Assumptions'!G59</x:f>
        <x:v>250</x:v>
      </x:c>
      <x:c r="H9" s="66" t="n">
        <x:f>'Assumptions'!H59</x:f>
        <x:v>260</x:v>
      </x:c>
      <x:c r="I9" s="66" t="n">
        <x:f>'Assumptions'!I59</x:f>
        <x:v>260</x:v>
      </x:c>
      <x:c r="J9" s="66" t="n">
        <x:f>'Assumptions'!J59</x:f>
        <x:v>270</x:v>
      </x:c>
      <x:c r="K9" s="66" t="n">
        <x:f>'Assumptions'!K59</x:f>
        <x:v>270</x:v>
      </x:c>
      <x:c r="L9" s="66" t="n">
        <x:f>'Assumptions'!L59</x:f>
        <x:v>280</x:v>
      </x:c>
      <x:c r="M9" s="66" t="n">
        <x:f>'Assumptions'!M59</x:f>
        <x:v>290</x:v>
      </x:c>
      <x:c r="N9" s="66" t="n">
        <x:f>'Assumptions'!N59</x:f>
        <x:v>290</x:v>
      </x:c>
      <x:c r="O9" s="66" t="n">
        <x:f>'Assumptions'!O59</x:f>
        <x:v>300</x:v>
      </x:c>
      <x:c r="P9" s="66" t="n">
        <x:f>'Assumptions'!P59</x:f>
        <x:v>300</x:v>
      </x:c>
      <x:c r="Q9" s="3"/>
    </x:row>
    <x:row r="10" ht="21" customHeight="1">
      <x:c r="A10" s="2"/>
      <x:c r="B10" s="2"/>
      <x:c r="C10" s="2" t="str">
        <x:v>Contract hourly rate</x:v>
      </x:c>
      <x:c r="D10" s="2"/>
      <x:c r="E10" s="66" t="n">
        <x:f>'Assumptions'!E62</x:f>
        <x:v>140</x:v>
      </x:c>
      <x:c r="F10" s="66" t="n">
        <x:f>'Assumptions'!F62</x:f>
        <x:v>140</x:v>
      </x:c>
      <x:c r="G10" s="66" t="n">
        <x:f>'Assumptions'!G62</x:f>
        <x:v>140</x:v>
      </x:c>
      <x:c r="H10" s="66" t="n">
        <x:f>'Assumptions'!H62</x:f>
        <x:v>140</x:v>
      </x:c>
      <x:c r="I10" s="66" t="n">
        <x:f>'Assumptions'!I62</x:f>
        <x:v>140</x:v>
      </x:c>
      <x:c r="J10" s="66" t="n">
        <x:f>'Assumptions'!J62</x:f>
        <x:v>140</x:v>
      </x:c>
      <x:c r="K10" s="66" t="n">
        <x:f>'Assumptions'!K62</x:f>
        <x:v>140</x:v>
      </x:c>
      <x:c r="L10" s="66" t="n">
        <x:f>'Assumptions'!L62</x:f>
        <x:v>140</x:v>
      </x:c>
      <x:c r="M10" s="66" t="n">
        <x:f>'Assumptions'!M62</x:f>
        <x:v>140</x:v>
      </x:c>
      <x:c r="N10" s="66" t="n">
        <x:f>'Assumptions'!N62</x:f>
        <x:v>140</x:v>
      </x:c>
      <x:c r="O10" s="66" t="n">
        <x:f>'Assumptions'!O62</x:f>
        <x:v>140</x:v>
      </x:c>
      <x:c r="P10" s="66" t="n">
        <x:f>'Assumptions'!P62</x:f>
        <x:v>140</x:v>
      </x:c>
      <x:c r="Q10" s="3"/>
    </x:row>
    <x:row r="11" ht="21" customHeight="1">
      <x:c r="A11" s="2"/>
      <x:c r="B11" s="2"/>
      <x:c r="C11" s="2" t="str">
        <x:v>Realisation</x:v>
      </x:c>
      <x:c r="D11" s="2"/>
      <x:c r="E11" s="67" t="n">
        <x:f>'Assumptions'!E65</x:f>
        <x:v>0.97</x:v>
      </x:c>
      <x:c r="F11" s="67" t="n">
        <x:f>'Assumptions'!F65</x:f>
        <x:v>0.97</x:v>
      </x:c>
      <x:c r="G11" s="67" t="n">
        <x:f>'Assumptions'!G65</x:f>
        <x:v>0.97</x:v>
      </x:c>
      <x:c r="H11" s="67" t="n">
        <x:f>'Assumptions'!H65</x:f>
        <x:v>0.97</x:v>
      </x:c>
      <x:c r="I11" s="67" t="n">
        <x:f>'Assumptions'!I65</x:f>
        <x:v>0.97</x:v>
      </x:c>
      <x:c r="J11" s="67" t="n">
        <x:f>'Assumptions'!J65</x:f>
        <x:v>0.97</x:v>
      </x:c>
      <x:c r="K11" s="67" t="n">
        <x:f>'Assumptions'!K65</x:f>
        <x:v>0.97</x:v>
      </x:c>
      <x:c r="L11" s="67" t="n">
        <x:f>'Assumptions'!L65</x:f>
        <x:v>0.97</x:v>
      </x:c>
      <x:c r="M11" s="67" t="n">
        <x:f>'Assumptions'!M65</x:f>
        <x:v>0.97</x:v>
      </x:c>
      <x:c r="N11" s="67" t="n">
        <x:f>'Assumptions'!N65</x:f>
        <x:v>0.97</x:v>
      </x:c>
      <x:c r="O11" s="67" t="n">
        <x:f>'Assumptions'!O65</x:f>
        <x:v>0.97</x:v>
      </x:c>
      <x:c r="P11" s="67" t="n">
        <x:f>'Assumptions'!P65</x:f>
        <x:v>0.97</x:v>
      </x:c>
      <x:c r="Q11" s="3"/>
    </x:row>
    <x:row r="12" ht="21" customHeight="1">
      <x:c r="A12" s="2"/>
      <x:c r="B12" s="2"/>
      <x:c r="C12" s="2" t="str">
        <x:v>Gross chargeable value</x:v>
      </x:c>
      <x:c r="D12" s="2"/>
      <x:c r="E12" s="3" t="n">
        <x:f>E9*E10</x:f>
        <x:v>33600</x:v>
      </x:c>
      <x:c r="F12" s="3" t="n">
        <x:f>F9*F10</x:f>
        <x:v>35000</x:v>
      </x:c>
      <x:c r="G12" s="3" t="n">
        <x:f>G9*G10</x:f>
        <x:v>35000</x:v>
      </x:c>
      <x:c r="H12" s="3" t="n">
        <x:f>H9*H10</x:f>
        <x:v>36400</x:v>
      </x:c>
      <x:c r="I12" s="3" t="n">
        <x:f>I9*I10</x:f>
        <x:v>36400</x:v>
      </x:c>
      <x:c r="J12" s="3" t="n">
        <x:f>J9*J10</x:f>
        <x:v>37800</x:v>
      </x:c>
      <x:c r="K12" s="3" t="n">
        <x:f>K9*K10</x:f>
        <x:v>37800</x:v>
      </x:c>
      <x:c r="L12" s="3" t="n">
        <x:f>L9*L10</x:f>
        <x:v>39200</x:v>
      </x:c>
      <x:c r="M12" s="3" t="n">
        <x:f>M9*M10</x:f>
        <x:v>40600</x:v>
      </x:c>
      <x:c r="N12" s="3" t="n">
        <x:f>N9*N10</x:f>
        <x:v>40600</x:v>
      </x:c>
      <x:c r="O12" s="3" t="n">
        <x:f>O9*O10</x:f>
        <x:v>42000</x:v>
      </x:c>
      <x:c r="P12" s="3" t="n">
        <x:f>P9*P10</x:f>
        <x:v>42000</x:v>
      </x:c>
      <x:c r="Q12" s="3"/>
    </x:row>
    <x:row r="13" ht="21" customHeight="1">
      <x:c r="A13" s="2"/>
      <x:c r="B13" s="2"/>
      <x:c r="C13" s="2" t="str">
        <x:v>Realisation discount</x:v>
      </x:c>
      <x:c r="D13" s="2"/>
      <x:c r="E13" s="3" t="n">
        <x:f>E12*(1-E11)</x:f>
        <x:v>1008.0000000000009</x:v>
      </x:c>
      <x:c r="F13" s="3" t="n">
        <x:f>F12*(1-F11)</x:f>
        <x:v>1050.000000000001</x:v>
      </x:c>
      <x:c r="G13" s="3" t="n">
        <x:f>G12*(1-G11)</x:f>
        <x:v>1050.000000000001</x:v>
      </x:c>
      <x:c r="H13" s="3" t="n">
        <x:f>H12*(1-H11)</x:f>
        <x:v>1092.000000000001</x:v>
      </x:c>
      <x:c r="I13" s="3" t="n">
        <x:f>I12*(1-I11)</x:f>
        <x:v>1092.000000000001</x:v>
      </x:c>
      <x:c r="J13" s="3" t="n">
        <x:f>J12*(1-J11)</x:f>
        <x:v>1134.000000000001</x:v>
      </x:c>
      <x:c r="K13" s="3" t="n">
        <x:f>K12*(1-K11)</x:f>
        <x:v>1134.000000000001</x:v>
      </x:c>
      <x:c r="L13" s="3" t="n">
        <x:f>L12*(1-L11)</x:f>
        <x:v>1176.0000000000011</x:v>
      </x:c>
      <x:c r="M13" s="3" t="n">
        <x:f>M12*(1-M11)</x:f>
        <x:v>1218.0000000000011</x:v>
      </x:c>
      <x:c r="N13" s="3" t="n">
        <x:f>N12*(1-N11)</x:f>
        <x:v>1218.0000000000011</x:v>
      </x:c>
      <x:c r="O13" s="3" t="n">
        <x:f>O12*(1-O11)</x:f>
        <x:v>1260.0000000000011</x:v>
      </x:c>
      <x:c r="P13" s="3" t="n">
        <x:f>P12*(1-P11)</x:f>
        <x:v>1260.0000000000011</x:v>
      </x:c>
      <x:c r="Q13" s="3"/>
    </x:row>
    <x:row r="14" ht="21" customHeight="1">
      <x:c r="A14" s="2"/>
      <x:c r="B14" s="2"/>
      <x:c r="C14" s="32" t="str">
        <x:v>Revenue recognised</x:v>
      </x:c>
      <x:c r="D14" s="32"/>
      <x:c r="E14" s="34" t="n">
        <x:f>E12-E13</x:f>
        <x:v>32592</x:v>
      </x:c>
      <x:c r="F14" s="34" t="n">
        <x:f>F12-F13</x:f>
        <x:v>33950</x:v>
      </x:c>
      <x:c r="G14" s="34" t="n">
        <x:f>G12-G13</x:f>
        <x:v>33950</x:v>
      </x:c>
      <x:c r="H14" s="34" t="n">
        <x:f>H12-H13</x:f>
        <x:v>35308</x:v>
      </x:c>
      <x:c r="I14" s="34" t="n">
        <x:f>I12-I13</x:f>
        <x:v>35308</x:v>
      </x:c>
      <x:c r="J14" s="34" t="n">
        <x:f>J12-J13</x:f>
        <x:v>36666</x:v>
      </x:c>
      <x:c r="K14" s="34" t="n">
        <x:f>K12-K13</x:f>
        <x:v>36666</x:v>
      </x:c>
      <x:c r="L14" s="34" t="n">
        <x:f>L12-L13</x:f>
        <x:v>38024</x:v>
      </x:c>
      <x:c r="M14" s="34" t="n">
        <x:f>M12-M13</x:f>
        <x:v>39382</x:v>
      </x:c>
      <x:c r="N14" s="34" t="n">
        <x:f>N12-N13</x:f>
        <x:v>39382</x:v>
      </x:c>
      <x:c r="O14" s="34" t="n">
        <x:f>O12-O13</x:f>
        <x:v>40740</x:v>
      </x:c>
      <x:c r="P14" s="34" t="n">
        <x:f>P12-P13</x:f>
        <x:v>40740</x:v>
      </x:c>
      <x:c r="Q14" s="3"/>
    </x:row>
    <x:row r="15" ht="21" customHeight="1">
      <x:c r="A15" s="2"/>
      <x:c r="B15" s="2"/>
      <x:c r="C15" s="2" t="str">
        <x:v>Gross invoices issued</x:v>
      </x:c>
      <x:c r="D15" s="2"/>
      <x:c r="E15" s="66" t="n">
        <x:f>'Assumptions'!E68</x:f>
        <x:v>29332.8</x:v>
      </x:c>
      <x:c r="F15" s="66" t="n">
        <x:f>'Assumptions'!F68</x:f>
        <x:v>30555</x:v>
      </x:c>
      <x:c r="G15" s="66" t="n">
        <x:f>'Assumptions'!G68</x:f>
        <x:v>30555</x:v>
      </x:c>
      <x:c r="H15" s="66" t="n">
        <x:f>'Assumptions'!H68</x:f>
        <x:v>31777.2</x:v>
      </x:c>
      <x:c r="I15" s="66" t="n">
        <x:f>'Assumptions'!I68</x:f>
        <x:v>31777.2</x:v>
      </x:c>
      <x:c r="J15" s="66" t="n">
        <x:f>'Assumptions'!J68</x:f>
        <x:v>32999.4</x:v>
      </x:c>
      <x:c r="K15" s="66" t="n">
        <x:f>'Assumptions'!K68</x:f>
        <x:v>32999.4</x:v>
      </x:c>
      <x:c r="L15" s="66" t="n">
        <x:f>'Assumptions'!L68</x:f>
        <x:v>34221.6</x:v>
      </x:c>
      <x:c r="M15" s="66" t="n">
        <x:f>'Assumptions'!M68</x:f>
        <x:v>40563.46</x:v>
      </x:c>
      <x:c r="N15" s="66" t="n">
        <x:f>'Assumptions'!N68</x:f>
        <x:v>40563.46</x:v>
      </x:c>
      <x:c r="O15" s="66" t="n">
        <x:f>'Assumptions'!O68</x:f>
        <x:v>41962.2</x:v>
      </x:c>
      <x:c r="P15" s="66" t="n">
        <x:f>'Assumptions'!P68</x:f>
        <x:v>54999</x:v>
      </x:c>
      <x:c r="Q15" s="3"/>
    </x:row>
    <x:row r="16" ht="21" customHeight="1">
      <x:c r="A16" s="2"/>
      <x:c r="B16" s="2"/>
      <x:c r="C16" s="2" t="str">
        <x:v>Cumulative earned revenue</x:v>
      </x:c>
      <x:c r="D16" s="2"/>
      <x:c r="E16" s="3" t="n">
        <x:f>0+E14</x:f>
        <x:v>32592</x:v>
      </x:c>
      <x:c r="F16" s="3" t="n">
        <x:f>E16+F14</x:f>
        <x:v>66542</x:v>
      </x:c>
      <x:c r="G16" s="3" t="n">
        <x:f>F16+G14</x:f>
        <x:v>100492</x:v>
      </x:c>
      <x:c r="H16" s="3" t="n">
        <x:f>G16+H14</x:f>
        <x:v>135800</x:v>
      </x:c>
      <x:c r="I16" s="3" t="n">
        <x:f>H16+I14</x:f>
        <x:v>171108</x:v>
      </x:c>
      <x:c r="J16" s="3" t="n">
        <x:f>I16+J14</x:f>
        <x:v>207774</x:v>
      </x:c>
      <x:c r="K16" s="3" t="n">
        <x:f>J16+K14</x:f>
        <x:v>244440</x:v>
      </x:c>
      <x:c r="L16" s="3" t="n">
        <x:f>K16+L14</x:f>
        <x:v>282464</x:v>
      </x:c>
      <x:c r="M16" s="3" t="n">
        <x:f>L16+M14</x:f>
        <x:v>321846</x:v>
      </x:c>
      <x:c r="N16" s="3" t="n">
        <x:f>M16+N14</x:f>
        <x:v>361228</x:v>
      </x:c>
      <x:c r="O16" s="3" t="n">
        <x:f>N16+O14</x:f>
        <x:v>401968</x:v>
      </x:c>
      <x:c r="P16" s="3" t="n">
        <x:f>O16+P14</x:f>
        <x:v>442708</x:v>
      </x:c>
      <x:c r="Q16" s="3"/>
    </x:row>
    <x:row r="17" ht="21" customHeight="1">
      <x:c r="A17" s="2"/>
      <x:c r="B17" s="2"/>
      <x:c r="C17" s="2" t="str">
        <x:v>Cumulative invoices issued</x:v>
      </x:c>
      <x:c r="D17" s="2"/>
      <x:c r="E17" s="3" t="n">
        <x:f>0+E15</x:f>
        <x:v>29332.8</x:v>
      </x:c>
      <x:c r="F17" s="3" t="n">
        <x:f>E17+F15</x:f>
        <x:v>59887.8</x:v>
      </x:c>
      <x:c r="G17" s="3" t="n">
        <x:f>F17+G15</x:f>
        <x:v>90442.8</x:v>
      </x:c>
      <x:c r="H17" s="3" t="n">
        <x:f>G17+H15</x:f>
        <x:v>122220</x:v>
      </x:c>
      <x:c r="I17" s="3" t="n">
        <x:f>H17+I15</x:f>
        <x:v>153997.2</x:v>
      </x:c>
      <x:c r="J17" s="3" t="n">
        <x:f>I17+J15</x:f>
        <x:v>186996.6</x:v>
      </x:c>
      <x:c r="K17" s="3" t="n">
        <x:f>J17+K15</x:f>
        <x:v>219996</x:v>
      </x:c>
      <x:c r="L17" s="3" t="n">
        <x:f>K17+L15</x:f>
        <x:v>254217.6</x:v>
      </x:c>
      <x:c r="M17" s="3" t="n">
        <x:f>L17+M15</x:f>
        <x:v>294781.06</x:v>
      </x:c>
      <x:c r="N17" s="3" t="n">
        <x:f>M17+N15</x:f>
        <x:v>335344.52</x:v>
      </x:c>
      <x:c r="O17" s="3" t="n">
        <x:f>N17+O15</x:f>
        <x:v>377306.72000000003</x:v>
      </x:c>
      <x:c r="P17" s="3" t="n">
        <x:f>O17+P15</x:f>
        <x:v>432305.72000000003</x:v>
      </x:c>
      <x:c r="Q17" s="3"/>
    </x:row>
    <x:row r="18" ht="21" customHeight="1">
      <x:c r="A18" s="2"/>
      <x:c r="B18" s="2"/>
      <x:c r="C18" s="2" t="str">
        <x:v>Gross unbilled work</x:v>
      </x:c>
      <x:c r="D18" s="2"/>
      <x:c r="E18" s="3" t="n">
        <x:f>MAX(0,E16-E17)</x:f>
        <x:v>3259.2000000000007</x:v>
      </x:c>
      <x:c r="F18" s="3" t="n">
        <x:f>MAX(0,F16-F17)</x:f>
        <x:v>6654.199999999997</x:v>
      </x:c>
      <x:c r="G18" s="3" t="n">
        <x:f>MAX(0,G16-G17)</x:f>
        <x:v>10049.199999999997</x:v>
      </x:c>
      <x:c r="H18" s="3" t="n">
        <x:f>MAX(0,H16-H17)</x:f>
        <x:v>13580</x:v>
      </x:c>
      <x:c r="I18" s="3" t="n">
        <x:f>MAX(0,I16-I17)</x:f>
        <x:v>17110.79999999999</x:v>
      </x:c>
      <x:c r="J18" s="3" t="n">
        <x:f>MAX(0,J16-J17)</x:f>
        <x:v>20777.399999999994</x:v>
      </x:c>
      <x:c r="K18" s="3" t="n">
        <x:f>MAX(0,K16-K17)</x:f>
        <x:v>24444</x:v>
      </x:c>
      <x:c r="L18" s="3" t="n">
        <x:f>MAX(0,L16-L17)</x:f>
        <x:v>28246.399999999994</x:v>
      </x:c>
      <x:c r="M18" s="3" t="n">
        <x:f>MAX(0,M16-M17)</x:f>
        <x:v>27064.940000000002</x:v>
      </x:c>
      <x:c r="N18" s="3" t="n">
        <x:f>MAX(0,N16-N17)</x:f>
        <x:v>25883.47999999998</x:v>
      </x:c>
      <x:c r="O18" s="3" t="n">
        <x:f>MAX(0,O16-O17)</x:f>
        <x:v>24661.27999999997</x:v>
      </x:c>
      <x:c r="P18" s="3" t="n">
        <x:f>MAX(0,P16-P17)</x:f>
        <x:v>10402.27999999997</x:v>
      </x:c>
      <x:c r="Q18" s="3"/>
    </x:row>
    <x:row r="19" ht="21" customHeight="1">
      <x:c r="A19" s="2"/>
      <x:c r="B19" s="2"/>
      <x:c r="C19" s="2" t="str">
        <x:v>Recoverability allowance</x:v>
      </x:c>
      <x:c r="D19" s="2"/>
      <x:c r="E19" s="66" t="n">
        <x:f>E18*'Assumptions'!E71</x:f>
        <x:v>65.18400000000001</x:v>
      </x:c>
      <x:c r="F19" s="66" t="n">
        <x:f>F18*'Assumptions'!F71</x:f>
        <x:v>133.08399999999995</x:v>
      </x:c>
      <x:c r="G19" s="66" t="n">
        <x:f>G18*'Assumptions'!G71</x:f>
        <x:v>200.98399999999995</x:v>
      </x:c>
      <x:c r="H19" s="66" t="n">
        <x:f>H18*'Assumptions'!H71</x:f>
        <x:v>271.6</x:v>
      </x:c>
      <x:c r="I19" s="66" t="n">
        <x:f>I18*'Assumptions'!I71</x:f>
        <x:v>342.2159999999998</x:v>
      </x:c>
      <x:c r="J19" s="66" t="n">
        <x:f>J18*'Assumptions'!J71</x:f>
        <x:v>415.5479999999999</x:v>
      </x:c>
      <x:c r="K19" s="66" t="n">
        <x:f>K18*'Assumptions'!K71</x:f>
        <x:v>488.88</x:v>
      </x:c>
      <x:c r="L19" s="66" t="n">
        <x:f>L18*'Assumptions'!L71</x:f>
        <x:v>564.9279999999999</x:v>
      </x:c>
      <x:c r="M19" s="66" t="n">
        <x:f>M18*'Assumptions'!M71</x:f>
        <x:v>541.2988</x:v>
      </x:c>
      <x:c r="N19" s="66" t="n">
        <x:f>N18*'Assumptions'!N71</x:f>
        <x:v>517.6695999999996</x:v>
      </x:c>
      <x:c r="O19" s="66" t="n">
        <x:f>O18*'Assumptions'!O71</x:f>
        <x:v>493.2255999999994</x:v>
      </x:c>
      <x:c r="P19" s="66" t="n">
        <x:f>P18*'Assumptions'!P71</x:f>
        <x:v>208.0455999999994</x:v>
      </x:c>
      <x:c r="Q19" s="3"/>
    </x:row>
    <x:row r="20" ht="21" customHeight="1">
      <x:c r="A20" s="2"/>
      <x:c r="B20" s="2"/>
      <x:c r="C20" s="32" t="str">
        <x:v>Net unbilled work</x:v>
      </x:c>
      <x:c r="D20" s="32"/>
      <x:c r="E20" s="34" t="n">
        <x:f>E18-E19</x:f>
        <x:v>3194.0160000000005</x:v>
      </x:c>
      <x:c r="F20" s="34" t="n">
        <x:f>F18-F19</x:f>
        <x:v>6521.115999999997</x:v>
      </x:c>
      <x:c r="G20" s="34" t="n">
        <x:f>G18-G19</x:f>
        <x:v>9848.215999999997</x:v>
      </x:c>
      <x:c r="H20" s="34" t="n">
        <x:f>H18-H19</x:f>
        <x:v>13308.4</x:v>
      </x:c>
      <x:c r="I20" s="34" t="n">
        <x:f>I18-I19</x:f>
        <x:v>16768.583999999988</x:v>
      </x:c>
      <x:c r="J20" s="34" t="n">
        <x:f>J18-J19</x:f>
        <x:v>20361.851999999995</x:v>
      </x:c>
      <x:c r="K20" s="34" t="n">
        <x:f>K18-K19</x:f>
        <x:v>23955.12</x:v>
      </x:c>
      <x:c r="L20" s="34" t="n">
        <x:f>L18-L19</x:f>
        <x:v>27681.471999999994</x:v>
      </x:c>
      <x:c r="M20" s="34" t="n">
        <x:f>M18-M19</x:f>
        <x:v>26523.641200000002</x:v>
      </x:c>
      <x:c r="N20" s="34" t="n">
        <x:f>N18-N19</x:f>
        <x:v>25365.81039999998</x:v>
      </x:c>
      <x:c r="O20" s="34" t="n">
        <x:f>O18-O19</x:f>
        <x:v>24168.05439999997</x:v>
      </x:c>
      <x:c r="P20" s="34" t="n">
        <x:f>P18-P19</x:f>
        <x:v>10194.23439999997</x:v>
      </x:c>
      <x:c r="Q20" s="3"/>
    </x:row>
    <x:row r="21" ht="21" customHeight="1">
      <x:c r="A21" s="2"/>
      <x:c r="B21" s="2"/>
      <x:c r="C21" s="2" t="str">
        <x:v>Customer advances / contract liability</x:v>
      </x:c>
      <x:c r="D21" s="2"/>
      <x:c r="E21" s="3" t="n">
        <x:f>MAX(0,E17-E16)</x:f>
        <x:v>0</x:v>
      </x:c>
      <x:c r="F21" s="3" t="n">
        <x:f>MAX(0,F17-F16)</x:f>
        <x:v>0</x:v>
      </x:c>
      <x:c r="G21" s="3" t="n">
        <x:f>MAX(0,G17-G16)</x:f>
        <x:v>0</x:v>
      </x:c>
      <x:c r="H21" s="3" t="n">
        <x:f>MAX(0,H17-H16)</x:f>
        <x:v>0</x:v>
      </x:c>
      <x:c r="I21" s="3" t="n">
        <x:f>MAX(0,I17-I16)</x:f>
        <x:v>0</x:v>
      </x:c>
      <x:c r="J21" s="3" t="n">
        <x:f>MAX(0,J17-J16)</x:f>
        <x:v>0</x:v>
      </x:c>
      <x:c r="K21" s="3" t="n">
        <x:f>MAX(0,K17-K16)</x:f>
        <x:v>0</x:v>
      </x:c>
      <x:c r="L21" s="3" t="n">
        <x:f>MAX(0,L17-L16)</x:f>
        <x:v>0</x:v>
      </x:c>
      <x:c r="M21" s="3" t="n">
        <x:f>MAX(0,M17-M16)</x:f>
        <x:v>0</x:v>
      </x:c>
      <x:c r="N21" s="3" t="n">
        <x:f>MAX(0,N17-N16)</x:f>
        <x:v>0</x:v>
      </x:c>
      <x:c r="O21" s="3" t="n">
        <x:f>MAX(0,O17-O16)</x:f>
        <x:v>0</x:v>
      </x:c>
      <x:c r="P21" s="3" t="n">
        <x:f>MAX(0,P17-P16)</x:f>
        <x:v>0</x:v>
      </x:c>
      <x:c r="Q21" s="3"/>
    </x:row>
    <x:row r="22" ht="21" customHeight="1">
      <x:c r="A22" s="2"/>
      <x:c r="B22" s="2"/>
      <x:c r="C22" s="2" t="str">
        <x:v>Grade-weighted loaded cost per hour</x:v>
      </x:c>
      <x:c r="D22" s="2"/>
      <x:c r="E22" s="66" t="n">
        <x:f>'Assumptions'!E38/160*'Team capacity'!$G$18+'Assumptions'!E44/160*'Team capacity'!$H$18+'Assumptions'!E50/160*'Team capacity'!$I$18+'Assumptions'!E56/160*'Team capacity'!$J$18</x:f>
        <x:v>48.90625</x:v>
      </x:c>
      <x:c r="F22" s="66" t="n">
        <x:f>'Assumptions'!F38/160*'Team capacity'!$G$18+'Assumptions'!F44/160*'Team capacity'!$H$18+'Assumptions'!F50/160*'Team capacity'!$I$18+'Assumptions'!F56/160*'Team capacity'!$J$18</x:f>
        <x:v>48.90625</x:v>
      </x:c>
      <x:c r="G22" s="66" t="n">
        <x:f>'Assumptions'!G38/160*'Team capacity'!$G$18+'Assumptions'!G44/160*'Team capacity'!$H$18+'Assumptions'!G50/160*'Team capacity'!$I$18+'Assumptions'!G56/160*'Team capacity'!$J$18</x:f>
        <x:v>48.90625</x:v>
      </x:c>
      <x:c r="H22" s="66" t="n">
        <x:f>'Assumptions'!H38/160*'Team capacity'!$G$18+'Assumptions'!H44/160*'Team capacity'!$H$18+'Assumptions'!H50/160*'Team capacity'!$I$18+'Assumptions'!H56/160*'Team capacity'!$J$18</x:f>
        <x:v>48.90625</x:v>
      </x:c>
      <x:c r="I22" s="66" t="n">
        <x:f>'Assumptions'!I38/160*'Team capacity'!$G$18+'Assumptions'!I44/160*'Team capacity'!$H$18+'Assumptions'!I50/160*'Team capacity'!$I$18+'Assumptions'!I56/160*'Team capacity'!$J$18</x:f>
        <x:v>48.90625</x:v>
      </x:c>
      <x:c r="J22" s="66" t="n">
        <x:f>'Assumptions'!J38/160*'Team capacity'!$G$18+'Assumptions'!J44/160*'Team capacity'!$H$18+'Assumptions'!J50/160*'Team capacity'!$I$18+'Assumptions'!J56/160*'Team capacity'!$J$18</x:f>
        <x:v>48.90625</x:v>
      </x:c>
      <x:c r="K22" s="66" t="n">
        <x:f>'Assumptions'!K38/160*'Team capacity'!$G$18+'Assumptions'!K44/160*'Team capacity'!$H$18+'Assumptions'!K50/160*'Team capacity'!$I$18+'Assumptions'!K56/160*'Team capacity'!$J$18</x:f>
        <x:v>48.90625</x:v>
      </x:c>
      <x:c r="L22" s="66" t="n">
        <x:f>'Assumptions'!L38/160*'Team capacity'!$G$18+'Assumptions'!L44/160*'Team capacity'!$H$18+'Assumptions'!L50/160*'Team capacity'!$I$18+'Assumptions'!L56/160*'Team capacity'!$J$18</x:f>
        <x:v>48.90625</x:v>
      </x:c>
      <x:c r="M22" s="66" t="n">
        <x:f>'Assumptions'!M38/160*'Team capacity'!$G$18+'Assumptions'!M44/160*'Team capacity'!$H$18+'Assumptions'!M50/160*'Team capacity'!$I$18+'Assumptions'!M56/160*'Team capacity'!$J$18</x:f>
        <x:v>50.12890625</x:v>
      </x:c>
      <x:c r="N22" s="66" t="n">
        <x:f>'Assumptions'!N38/160*'Team capacity'!$G$18+'Assumptions'!N44/160*'Team capacity'!$H$18+'Assumptions'!N50/160*'Team capacity'!$I$18+'Assumptions'!N56/160*'Team capacity'!$J$18</x:f>
        <x:v>50.12890625</x:v>
      </x:c>
      <x:c r="O22" s="66" t="n">
        <x:f>'Assumptions'!O38/160*'Team capacity'!$G$18+'Assumptions'!O44/160*'Team capacity'!$H$18+'Assumptions'!O50/160*'Team capacity'!$I$18+'Assumptions'!O56/160*'Team capacity'!$J$18</x:f>
        <x:v>50.12890625</x:v>
      </x:c>
      <x:c r="P22" s="66" t="n">
        <x:f>'Assumptions'!P38/160*'Team capacity'!$G$18+'Assumptions'!P44/160*'Team capacity'!$H$18+'Assumptions'!P50/160*'Team capacity'!$I$18+'Assumptions'!P56/160*'Team capacity'!$J$18</x:f>
        <x:v>50.12890625</x:v>
      </x:c>
      <x:c r="Q22" s="3"/>
    </x:row>
    <x:row r="23" ht="21" customHeight="1">
      <x:c r="A23" s="2"/>
      <x:c r="B23" s="2"/>
      <x:c r="C23" s="2" t="str">
        <x:v>Attributed engagement payroll</x:v>
      </x:c>
      <x:c r="D23" s="2"/>
      <x:c r="E23" s="3" t="n">
        <x:f>E9*E22</x:f>
        <x:v>11737.5</x:v>
      </x:c>
      <x:c r="F23" s="3" t="n">
        <x:f>F9*F22</x:f>
        <x:v>12226.5625</x:v>
      </x:c>
      <x:c r="G23" s="3" t="n">
        <x:f>G9*G22</x:f>
        <x:v>12226.5625</x:v>
      </x:c>
      <x:c r="H23" s="3" t="n">
        <x:f>H9*H22</x:f>
        <x:v>12715.625</x:v>
      </x:c>
      <x:c r="I23" s="3" t="n">
        <x:f>I9*I22</x:f>
        <x:v>12715.625</x:v>
      </x:c>
      <x:c r="J23" s="3" t="n">
        <x:f>J9*J22</x:f>
        <x:v>13204.6875</x:v>
      </x:c>
      <x:c r="K23" s="3" t="n">
        <x:f>K9*K22</x:f>
        <x:v>13204.6875</x:v>
      </x:c>
      <x:c r="L23" s="3" t="n">
        <x:f>L9*L22</x:f>
        <x:v>13693.75</x:v>
      </x:c>
      <x:c r="M23" s="3" t="n">
        <x:f>M9*M22</x:f>
        <x:v>14537.3828125</x:v>
      </x:c>
      <x:c r="N23" s="3" t="n">
        <x:f>N9*N22</x:f>
        <x:v>14537.3828125</x:v>
      </x:c>
      <x:c r="O23" s="3" t="n">
        <x:f>O9*O22</x:f>
        <x:v>15038.671875</x:v>
      </x:c>
      <x:c r="P23" s="3" t="n">
        <x:f>P9*P22</x:f>
        <x:v>15038.671875</x:v>
      </x:c>
      <x:c r="Q23" s="3"/>
    </x:row>
    <x:row r="24" ht="21" customHeight="1">
      <x:c r="A24" s="2"/>
      <x:c r="B24" s="2"/>
      <x:c r="C24" s="32" t="str">
        <x:v>Engagement contribution before bench</x:v>
      </x:c>
      <x:c r="D24" s="32"/>
      <x:c r="E24" s="34" t="n">
        <x:f>E14-E23</x:f>
        <x:v>20854.5</x:v>
      </x:c>
      <x:c r="F24" s="34" t="n">
        <x:f>F14-F23</x:f>
        <x:v>21723.4375</x:v>
      </x:c>
      <x:c r="G24" s="34" t="n">
        <x:f>G14-G23</x:f>
        <x:v>21723.4375</x:v>
      </x:c>
      <x:c r="H24" s="34" t="n">
        <x:f>H14-H23</x:f>
        <x:v>22592.375</x:v>
      </x:c>
      <x:c r="I24" s="34" t="n">
        <x:f>I14-I23</x:f>
        <x:v>22592.375</x:v>
      </x:c>
      <x:c r="J24" s="34" t="n">
        <x:f>J14-J23</x:f>
        <x:v>23461.3125</x:v>
      </x:c>
      <x:c r="K24" s="34" t="n">
        <x:f>K14-K23</x:f>
        <x:v>23461.3125</x:v>
      </x:c>
      <x:c r="L24" s="34" t="n">
        <x:f>L14-L23</x:f>
        <x:v>24330.25</x:v>
      </x:c>
      <x:c r="M24" s="34" t="n">
        <x:f>M14-M23</x:f>
        <x:v>24844.6171875</x:v>
      </x:c>
      <x:c r="N24" s="34" t="n">
        <x:f>N14-N23</x:f>
        <x:v>24844.6171875</x:v>
      </x:c>
      <x:c r="O24" s="34" t="n">
        <x:f>O14-O23</x:f>
        <x:v>25701.328125</x:v>
      </x:c>
      <x:c r="P24" s="34" t="n">
        <x:f>P14-P23</x:f>
        <x:v>25701.328125</x:v>
      </x:c>
      <x:c r="Q24" s="3"/>
    </x:row>
    <x:row r="25" ht="21" customHeight="1">
      <x:c r="A25" s="2"/>
      <x:c r="B25" s="2"/>
      <x:c r="C25" s="2" t="str">
        <x:v>Revenue budget remaining</x:v>
      </x:c>
      <x:c r="D25" s="2"/>
      <x:c r="E25" s="66" t="n">
        <x:f>'Team capacity'!$E$18-E16</x:f>
        <x:v>410116</x:v>
      </x:c>
      <x:c r="F25" s="66" t="n">
        <x:f>'Team capacity'!$E$18-F16</x:f>
        <x:v>376166</x:v>
      </x:c>
      <x:c r="G25" s="66" t="n">
        <x:f>'Team capacity'!$E$18-G16</x:f>
        <x:v>342216</x:v>
      </x:c>
      <x:c r="H25" s="66" t="n">
        <x:f>'Team capacity'!$E$18-H16</x:f>
        <x:v>306908</x:v>
      </x:c>
      <x:c r="I25" s="66" t="n">
        <x:f>'Team capacity'!$E$18-I16</x:f>
        <x:v>271600</x:v>
      </x:c>
      <x:c r="J25" s="66" t="n">
        <x:f>'Team capacity'!$E$18-J16</x:f>
        <x:v>234934</x:v>
      </x:c>
      <x:c r="K25" s="66" t="n">
        <x:f>'Team capacity'!$E$18-K16</x:f>
        <x:v>198268</x:v>
      </x:c>
      <x:c r="L25" s="66" t="n">
        <x:f>'Team capacity'!$E$18-L16</x:f>
        <x:v>160244</x:v>
      </x:c>
      <x:c r="M25" s="66" t="n">
        <x:f>'Team capacity'!$E$18-M16</x:f>
        <x:v>120862</x:v>
      </x:c>
      <x:c r="N25" s="66" t="n">
        <x:f>'Team capacity'!$E$18-N16</x:f>
        <x:v>81480</x:v>
      </x:c>
      <x:c r="O25" s="66" t="n">
        <x:f>'Team capacity'!$E$18-O16</x:f>
        <x:v>40740</x:v>
      </x:c>
      <x:c r="P25" s="66" t="n">
        <x:f>'Team capacity'!$E$18-P16</x:f>
        <x:v>0</x:v>
      </x:c>
      <x:c r="Q25" s="3"/>
    </x:row>
    <x:row r="26" ht="21" customHeight="1">
      <x:c r="A26" s="2"/>
      <x:c r="B26" s="2"/>
      <x:c r="C26" s="2" t="str">
        <x:v>Engagement hours budget remaining</x:v>
      </x:c>
      <x:c r="D26" s="2"/>
      <x:c r="E26" s="66" t="n">
        <x:f>'Team capacity'!$F$18-SUM($E9:E9)</x:f>
        <x:v>3020</x:v>
      </x:c>
      <x:c r="F26" s="66" t="n">
        <x:f>'Team capacity'!$F$18-SUM($E9:F9)</x:f>
        <x:v>2770</x:v>
      </x:c>
      <x:c r="G26" s="66" t="n">
        <x:f>'Team capacity'!$F$18-SUM($E9:G9)</x:f>
        <x:v>2520</x:v>
      </x:c>
      <x:c r="H26" s="66" t="n">
        <x:f>'Team capacity'!$F$18-SUM($E9:H9)</x:f>
        <x:v>2260</x:v>
      </x:c>
      <x:c r="I26" s="66" t="n">
        <x:f>'Team capacity'!$F$18-SUM($E9:I9)</x:f>
        <x:v>2000</x:v>
      </x:c>
      <x:c r="J26" s="66" t="n">
        <x:f>'Team capacity'!$F$18-SUM($E9:J9)</x:f>
        <x:v>1730</x:v>
      </x:c>
      <x:c r="K26" s="66" t="n">
        <x:f>'Team capacity'!$F$18-SUM($E9:K9)</x:f>
        <x:v>1460</x:v>
      </x:c>
      <x:c r="L26" s="66" t="n">
        <x:f>'Team capacity'!$F$18-SUM($E9:L9)</x:f>
        <x:v>1180</x:v>
      </x:c>
      <x:c r="M26" s="66" t="n">
        <x:f>'Team capacity'!$F$18-SUM($E9:M9)</x:f>
        <x:v>890</x:v>
      </x:c>
      <x:c r="N26" s="66" t="n">
        <x:f>'Team capacity'!$F$18-SUM($E9:N9)</x:f>
        <x:v>600</x:v>
      </x:c>
      <x:c r="O26" s="66" t="n">
        <x:f>'Team capacity'!$F$18-SUM($E9:O9)</x:f>
        <x:v>300</x:v>
      </x:c>
      <x:c r="P26" s="66" t="n">
        <x:f>'Team capacity'!$F$18-SUM($E9:P9)</x:f>
        <x:v>0</x:v>
      </x:c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5" customHeight="1">
      <x:c r="A28" s="2"/>
      <x:c r="B28" s="2"/>
      <x:c r="C28" s="24" t="str">
        <x:v>PS-02 Finance transformation</x:v>
      </x:c>
      <x:c r="D28" s="24"/>
      <x:c r="E28" s="25"/>
      <x:c r="F28" s="25"/>
      <x:c r="G28" s="25"/>
      <x:c r="H28" s="25"/>
      <x:c r="I28" s="25"/>
      <x:c r="J28" s="25"/>
      <x:c r="K28" s="25"/>
      <x:c r="L28" s="25"/>
      <x:c r="M28" s="25"/>
      <x:c r="N28" s="25"/>
      <x:c r="O28" s="25"/>
      <x:c r="P28" s="25"/>
      <x:c r="Q28" s="3"/>
    </x:row>
    <x:row r="29" ht="21" customHeight="1">
      <x:c r="A29" s="2"/>
      <x:c r="B29" s="2"/>
      <x:c r="C29" s="2" t="str">
        <x:v>Recorded chargeable hours</x:v>
      </x:c>
      <x:c r="D29" s="2"/>
      <x:c r="E29" s="66" t="n">
        <x:f>'Assumptions'!E74</x:f>
        <x:v>150</x:v>
      </x:c>
      <x:c r="F29" s="66" t="n">
        <x:f>'Assumptions'!F74</x:f>
        <x:v>190</x:v>
      </x:c>
      <x:c r="G29" s="66" t="n">
        <x:f>'Assumptions'!G74</x:f>
        <x:v>250</x:v>
      </x:c>
      <x:c r="H29" s="66" t="n">
        <x:f>'Assumptions'!H74</x:f>
        <x:v>300</x:v>
      </x:c>
      <x:c r="I29" s="66" t="n">
        <x:f>'Assumptions'!I74</x:f>
        <x:v>350</x:v>
      </x:c>
      <x:c r="J29" s="66" t="n">
        <x:f>'Assumptions'!J74</x:f>
        <x:v>400</x:v>
      </x:c>
      <x:c r="K29" s="66" t="n">
        <x:f>'Assumptions'!K74</x:f>
        <x:v>420</x:v>
      </x:c>
      <x:c r="L29" s="66" t="n">
        <x:f>'Assumptions'!L74</x:f>
        <x:v>460</x:v>
      </x:c>
      <x:c r="M29" s="66" t="n">
        <x:f>'Assumptions'!M74</x:f>
        <x:v>450</x:v>
      </x:c>
      <x:c r="N29" s="66" t="n">
        <x:f>'Assumptions'!N74</x:f>
        <x:v>430</x:v>
      </x:c>
      <x:c r="O29" s="66" t="n">
        <x:f>'Assumptions'!O74</x:f>
        <x:v>400</x:v>
      </x:c>
      <x:c r="P29" s="66" t="n">
        <x:f>'Assumptions'!P74</x:f>
        <x:v>350</x:v>
      </x:c>
      <x:c r="Q29" s="3"/>
    </x:row>
    <x:row r="30" ht="21" customHeight="1">
      <x:c r="A30" s="2"/>
      <x:c r="B30" s="2"/>
      <x:c r="C30" s="2" t="str">
        <x:v>Contract hourly rate</x:v>
      </x:c>
      <x:c r="D30" s="2"/>
      <x:c r="E30" s="66" t="n">
        <x:f>'Assumptions'!E77</x:f>
        <x:v>130</x:v>
      </x:c>
      <x:c r="F30" s="66" t="n">
        <x:f>'Assumptions'!F77</x:f>
        <x:v>130</x:v>
      </x:c>
      <x:c r="G30" s="66" t="n">
        <x:f>'Assumptions'!G77</x:f>
        <x:v>130</x:v>
      </x:c>
      <x:c r="H30" s="66" t="n">
        <x:f>'Assumptions'!H77</x:f>
        <x:v>130</x:v>
      </x:c>
      <x:c r="I30" s="66" t="n">
        <x:f>'Assumptions'!I77</x:f>
        <x:v>130</x:v>
      </x:c>
      <x:c r="J30" s="66" t="n">
        <x:f>'Assumptions'!J77</x:f>
        <x:v>130</x:v>
      </x:c>
      <x:c r="K30" s="66" t="n">
        <x:f>'Assumptions'!K77</x:f>
        <x:v>130</x:v>
      </x:c>
      <x:c r="L30" s="66" t="n">
        <x:f>'Assumptions'!L77</x:f>
        <x:v>130</x:v>
      </x:c>
      <x:c r="M30" s="66" t="n">
        <x:f>'Assumptions'!M77</x:f>
        <x:v>130</x:v>
      </x:c>
      <x:c r="N30" s="66" t="n">
        <x:f>'Assumptions'!N77</x:f>
        <x:v>130</x:v>
      </x:c>
      <x:c r="O30" s="66" t="n">
        <x:f>'Assumptions'!O77</x:f>
        <x:v>130</x:v>
      </x:c>
      <x:c r="P30" s="66" t="n">
        <x:f>'Assumptions'!P77</x:f>
        <x:v>130</x:v>
      </x:c>
      <x:c r="Q30" s="3"/>
    </x:row>
    <x:row r="31" ht="21" customHeight="1">
      <x:c r="A31" s="2"/>
      <x:c r="B31" s="2"/>
      <x:c r="C31" s="2" t="str">
        <x:v>Realisation</x:v>
      </x:c>
      <x:c r="D31" s="2"/>
      <x:c r="E31" s="67" t="n">
        <x:f>'Assumptions'!E80</x:f>
        <x:v>0.94</x:v>
      </x:c>
      <x:c r="F31" s="67" t="n">
        <x:f>'Assumptions'!F80</x:f>
        <x:v>0.94</x:v>
      </x:c>
      <x:c r="G31" s="67" t="n">
        <x:f>'Assumptions'!G80</x:f>
        <x:v>0.94</x:v>
      </x:c>
      <x:c r="H31" s="67" t="n">
        <x:f>'Assumptions'!H80</x:f>
        <x:v>0.94</x:v>
      </x:c>
      <x:c r="I31" s="67" t="n">
        <x:f>'Assumptions'!I80</x:f>
        <x:v>0.94</x:v>
      </x:c>
      <x:c r="J31" s="67" t="n">
        <x:f>'Assumptions'!J80</x:f>
        <x:v>0.94</x:v>
      </x:c>
      <x:c r="K31" s="67" t="n">
        <x:f>'Assumptions'!K80</x:f>
        <x:v>0.94</x:v>
      </x:c>
      <x:c r="L31" s="67" t="n">
        <x:f>'Assumptions'!L80</x:f>
        <x:v>0.94</x:v>
      </x:c>
      <x:c r="M31" s="67" t="n">
        <x:f>'Assumptions'!M80</x:f>
        <x:v>0.94</x:v>
      </x:c>
      <x:c r="N31" s="67" t="n">
        <x:f>'Assumptions'!N80</x:f>
        <x:v>0.94</x:v>
      </x:c>
      <x:c r="O31" s="67" t="n">
        <x:f>'Assumptions'!O80</x:f>
        <x:v>0.94</x:v>
      </x:c>
      <x:c r="P31" s="67" t="n">
        <x:f>'Assumptions'!P80</x:f>
        <x:v>0.94</x:v>
      </x:c>
      <x:c r="Q31" s="3"/>
    </x:row>
    <x:row r="32" ht="21" customHeight="1">
      <x:c r="A32" s="2"/>
      <x:c r="B32" s="2"/>
      <x:c r="C32" s="2" t="str">
        <x:v>Gross chargeable value</x:v>
      </x:c>
      <x:c r="D32" s="2"/>
      <x:c r="E32" s="3" t="n">
        <x:f>E29*E30</x:f>
        <x:v>19500</x:v>
      </x:c>
      <x:c r="F32" s="3" t="n">
        <x:f>F29*F30</x:f>
        <x:v>24700</x:v>
      </x:c>
      <x:c r="G32" s="3" t="n">
        <x:f>G29*G30</x:f>
        <x:v>32500</x:v>
      </x:c>
      <x:c r="H32" s="3" t="n">
        <x:f>H29*H30</x:f>
        <x:v>39000</x:v>
      </x:c>
      <x:c r="I32" s="3" t="n">
        <x:f>I29*I30</x:f>
        <x:v>45500</x:v>
      </x:c>
      <x:c r="J32" s="3" t="n">
        <x:f>J29*J30</x:f>
        <x:v>52000</x:v>
      </x:c>
      <x:c r="K32" s="3" t="n">
        <x:f>K29*K30</x:f>
        <x:v>54600</x:v>
      </x:c>
      <x:c r="L32" s="3" t="n">
        <x:f>L29*L30</x:f>
        <x:v>59800</x:v>
      </x:c>
      <x:c r="M32" s="3" t="n">
        <x:f>M29*M30</x:f>
        <x:v>58500</x:v>
      </x:c>
      <x:c r="N32" s="3" t="n">
        <x:f>N29*N30</x:f>
        <x:v>55900</x:v>
      </x:c>
      <x:c r="O32" s="3" t="n">
        <x:f>O29*O30</x:f>
        <x:v>52000</x:v>
      </x:c>
      <x:c r="P32" s="3" t="n">
        <x:f>P29*P30</x:f>
        <x:v>45500</x:v>
      </x:c>
      <x:c r="Q32" s="3"/>
    </x:row>
    <x:row r="33" ht="21" customHeight="1">
      <x:c r="A33" s="2"/>
      <x:c r="B33" s="2"/>
      <x:c r="C33" s="2" t="str">
        <x:v>Realisation discount</x:v>
      </x:c>
      <x:c r="D33" s="2"/>
      <x:c r="E33" s="3" t="n">
        <x:f>E32*(1-E31)</x:f>
        <x:v>1170.0000000000011</x:v>
      </x:c>
      <x:c r="F33" s="3" t="n">
        <x:f>F32*(1-F31)</x:f>
        <x:v>1482.0000000000014</x:v>
      </x:c>
      <x:c r="G33" s="3" t="n">
        <x:f>G32*(1-G31)</x:f>
        <x:v>1950.0000000000018</x:v>
      </x:c>
      <x:c r="H33" s="3" t="n">
        <x:f>H32*(1-H31)</x:f>
        <x:v>2340.0000000000023</x:v>
      </x:c>
      <x:c r="I33" s="3" t="n">
        <x:f>I32*(1-I31)</x:f>
        <x:v>2730.0000000000023</x:v>
      </x:c>
      <x:c r="J33" s="3" t="n">
        <x:f>J32*(1-J31)</x:f>
        <x:v>3120.0000000000027</x:v>
      </x:c>
      <x:c r="K33" s="3" t="n">
        <x:f>K32*(1-K31)</x:f>
        <x:v>3276.0000000000027</x:v>
      </x:c>
      <x:c r="L33" s="3" t="n">
        <x:f>L32*(1-L31)</x:f>
        <x:v>3588.000000000003</x:v>
      </x:c>
      <x:c r="M33" s="3" t="n">
        <x:f>M32*(1-M31)</x:f>
        <x:v>3510.000000000003</x:v>
      </x:c>
      <x:c r="N33" s="3" t="n">
        <x:f>N32*(1-N31)</x:f>
        <x:v>3354.000000000003</x:v>
      </x:c>
      <x:c r="O33" s="3" t="n">
        <x:f>O32*(1-O31)</x:f>
        <x:v>3120.0000000000027</x:v>
      </x:c>
      <x:c r="P33" s="3" t="n">
        <x:f>P32*(1-P31)</x:f>
        <x:v>2730.0000000000023</x:v>
      </x:c>
      <x:c r="Q33" s="3"/>
    </x:row>
    <x:row r="34" ht="21" customHeight="1">
      <x:c r="A34" s="2"/>
      <x:c r="B34" s="2"/>
      <x:c r="C34" s="32" t="str">
        <x:v>Revenue recognised</x:v>
      </x:c>
      <x:c r="D34" s="32"/>
      <x:c r="E34" s="34" t="n">
        <x:f>E32-E33</x:f>
        <x:v>18330</x:v>
      </x:c>
      <x:c r="F34" s="34" t="n">
        <x:f>F32-F33</x:f>
        <x:v>23218</x:v>
      </x:c>
      <x:c r="G34" s="34" t="n">
        <x:f>G32-G33</x:f>
        <x:v>30550</x:v>
      </x:c>
      <x:c r="H34" s="34" t="n">
        <x:f>H32-H33</x:f>
        <x:v>36660</x:v>
      </x:c>
      <x:c r="I34" s="34" t="n">
        <x:f>I32-I33</x:f>
        <x:v>42770</x:v>
      </x:c>
      <x:c r="J34" s="34" t="n">
        <x:f>J32-J33</x:f>
        <x:v>48880</x:v>
      </x:c>
      <x:c r="K34" s="34" t="n">
        <x:f>K32-K33</x:f>
        <x:v>51324</x:v>
      </x:c>
      <x:c r="L34" s="34" t="n">
        <x:f>L32-L33</x:f>
        <x:v>56212</x:v>
      </x:c>
      <x:c r="M34" s="34" t="n">
        <x:f>M32-M33</x:f>
        <x:v>54990</x:v>
      </x:c>
      <x:c r="N34" s="34" t="n">
        <x:f>N32-N33</x:f>
        <x:v>52546</x:v>
      </x:c>
      <x:c r="O34" s="34" t="n">
        <x:f>O32-O33</x:f>
        <x:v>48880</x:v>
      </x:c>
      <x:c r="P34" s="34" t="n">
        <x:f>P32-P33</x:f>
        <x:v>42770</x:v>
      </x:c>
      <x:c r="Q34" s="3"/>
    </x:row>
    <x:row r="35" ht="21" customHeight="1">
      <x:c r="A35" s="2"/>
      <x:c r="B35" s="2"/>
      <x:c r="C35" s="2" t="str">
        <x:v>Gross invoices issued</x:v>
      </x:c>
      <x:c r="D35" s="2"/>
      <x:c r="E35" s="66" t="n">
        <x:f>'Assumptions'!E83</x:f>
        <x:v>16497</x:v>
      </x:c>
      <x:c r="F35" s="66" t="n">
        <x:f>'Assumptions'!F83</x:f>
        <x:v>20896.2</x:v>
      </x:c>
      <x:c r="G35" s="66" t="n">
        <x:f>'Assumptions'!G83</x:f>
        <x:v>27495</x:v>
      </x:c>
      <x:c r="H35" s="66" t="n">
        <x:f>'Assumptions'!H83</x:f>
        <x:v>32994</x:v>
      </x:c>
      <x:c r="I35" s="66" t="n">
        <x:f>'Assumptions'!I83</x:f>
        <x:v>38493</x:v>
      </x:c>
      <x:c r="J35" s="66" t="n">
        <x:f>'Assumptions'!J83</x:f>
        <x:v>43992</x:v>
      </x:c>
      <x:c r="K35" s="66" t="n">
        <x:f>'Assumptions'!K83</x:f>
        <x:v>46191.6</x:v>
      </x:c>
      <x:c r="L35" s="66" t="n">
        <x:f>'Assumptions'!L83</x:f>
        <x:v>50590.8</x:v>
      </x:c>
      <x:c r="M35" s="66" t="n">
        <x:f>'Assumptions'!M83</x:f>
        <x:v>56639.7</x:v>
      </x:c>
      <x:c r="N35" s="66" t="n">
        <x:f>'Assumptions'!N83</x:f>
        <x:v>54122.38</x:v>
      </x:c>
      <x:c r="O35" s="66" t="n">
        <x:f>'Assumptions'!O83</x:f>
        <x:v>50346.4</x:v>
      </x:c>
      <x:c r="P35" s="66" t="n">
        <x:f>'Assumptions'!P83</x:f>
        <x:v>57739.5</x:v>
      </x:c>
      <x:c r="Q35" s="3"/>
    </x:row>
    <x:row r="36" ht="21" customHeight="1">
      <x:c r="A36" s="2"/>
      <x:c r="B36" s="2"/>
      <x:c r="C36" s="2" t="str">
        <x:v>Cumulative earned revenue</x:v>
      </x:c>
      <x:c r="D36" s="2"/>
      <x:c r="E36" s="3" t="n">
        <x:f>0+E34</x:f>
        <x:v>18330</x:v>
      </x:c>
      <x:c r="F36" s="3" t="n">
        <x:f>E36+F34</x:f>
        <x:v>41548</x:v>
      </x:c>
      <x:c r="G36" s="3" t="n">
        <x:f>F36+G34</x:f>
        <x:v>72098</x:v>
      </x:c>
      <x:c r="H36" s="3" t="n">
        <x:f>G36+H34</x:f>
        <x:v>108758</x:v>
      </x:c>
      <x:c r="I36" s="3" t="n">
        <x:f>H36+I34</x:f>
        <x:v>151528</x:v>
      </x:c>
      <x:c r="J36" s="3" t="n">
        <x:f>I36+J34</x:f>
        <x:v>200408</x:v>
      </x:c>
      <x:c r="K36" s="3" t="n">
        <x:f>J36+K34</x:f>
        <x:v>251732</x:v>
      </x:c>
      <x:c r="L36" s="3" t="n">
        <x:f>K36+L34</x:f>
        <x:v>307944</x:v>
      </x:c>
      <x:c r="M36" s="3" t="n">
        <x:f>L36+M34</x:f>
        <x:v>362934</x:v>
      </x:c>
      <x:c r="N36" s="3" t="n">
        <x:f>M36+N34</x:f>
        <x:v>415480</x:v>
      </x:c>
      <x:c r="O36" s="3" t="n">
        <x:f>N36+O34</x:f>
        <x:v>464360</x:v>
      </x:c>
      <x:c r="P36" s="3" t="n">
        <x:f>O36+P34</x:f>
        <x:v>507130</x:v>
      </x:c>
      <x:c r="Q36" s="3"/>
    </x:row>
    <x:row r="37" ht="21" customHeight="1">
      <x:c r="A37" s="2"/>
      <x:c r="B37" s="2"/>
      <x:c r="C37" s="2" t="str">
        <x:v>Cumulative invoices issued</x:v>
      </x:c>
      <x:c r="D37" s="2"/>
      <x:c r="E37" s="3" t="n">
        <x:f>0+E35</x:f>
        <x:v>16497</x:v>
      </x:c>
      <x:c r="F37" s="3" t="n">
        <x:f>E37+F35</x:f>
        <x:v>37393.2</x:v>
      </x:c>
      <x:c r="G37" s="3" t="n">
        <x:f>F37+G35</x:f>
        <x:v>64888.2</x:v>
      </x:c>
      <x:c r="H37" s="3" t="n">
        <x:f>G37+H35</x:f>
        <x:v>97882.2</x:v>
      </x:c>
      <x:c r="I37" s="3" t="n">
        <x:f>H37+I35</x:f>
        <x:v>136375.2</x:v>
      </x:c>
      <x:c r="J37" s="3" t="n">
        <x:f>I37+J35</x:f>
        <x:v>180367.2</x:v>
      </x:c>
      <x:c r="K37" s="3" t="n">
        <x:f>J37+K35</x:f>
        <x:v>226558.80000000002</x:v>
      </x:c>
      <x:c r="L37" s="3" t="n">
        <x:f>K37+L35</x:f>
        <x:v>277149.60000000003</x:v>
      </x:c>
      <x:c r="M37" s="3" t="n">
        <x:f>L37+M35</x:f>
        <x:v>333789.30000000005</x:v>
      </x:c>
      <x:c r="N37" s="3" t="n">
        <x:f>M37+N35</x:f>
        <x:v>387911.68000000005</x:v>
      </x:c>
      <x:c r="O37" s="3" t="n">
        <x:f>N37+O35</x:f>
        <x:v>438258.0800000001</x:v>
      </x:c>
      <x:c r="P37" s="3" t="n">
        <x:f>O37+P35</x:f>
        <x:v>495997.5800000001</x:v>
      </x:c>
      <x:c r="Q37" s="3"/>
    </x:row>
    <x:row r="38" ht="21" customHeight="1">
      <x:c r="A38" s="2"/>
      <x:c r="B38" s="2"/>
      <x:c r="C38" s="2" t="str">
        <x:v>Gross unbilled work</x:v>
      </x:c>
      <x:c r="D38" s="2"/>
      <x:c r="E38" s="3" t="n">
        <x:f>MAX(0,E36-E37)</x:f>
        <x:v>1833</x:v>
      </x:c>
      <x:c r="F38" s="3" t="n">
        <x:f>MAX(0,F36-F37)</x:f>
        <x:v>4154.800000000003</x:v>
      </x:c>
      <x:c r="G38" s="3" t="n">
        <x:f>MAX(0,G36-G37)</x:f>
        <x:v>7209.800000000003</x:v>
      </x:c>
      <x:c r="H38" s="3" t="n">
        <x:f>MAX(0,H36-H37)</x:f>
        <x:v>10875.800000000003</x:v>
      </x:c>
      <x:c r="I38" s="3" t="n">
        <x:f>MAX(0,I36-I37)</x:f>
        <x:v>15152.799999999988</x:v>
      </x:c>
      <x:c r="J38" s="3" t="n">
        <x:f>MAX(0,J36-J37)</x:f>
        <x:v>20040.79999999999</x:v>
      </x:c>
      <x:c r="K38" s="3" t="n">
        <x:f>MAX(0,K36-K37)</x:f>
        <x:v>25173.199999999983</x:v>
      </x:c>
      <x:c r="L38" s="3" t="n">
        <x:f>MAX(0,L36-L37)</x:f>
        <x:v>30794.399999999965</x:v>
      </x:c>
      <x:c r="M38" s="3" t="n">
        <x:f>MAX(0,M36-M37)</x:f>
        <x:v>29144.699999999953</x:v>
      </x:c>
      <x:c r="N38" s="3" t="n">
        <x:f>MAX(0,N36-N37)</x:f>
        <x:v>27568.31999999995</x:v>
      </x:c>
      <x:c r="O38" s="3" t="n">
        <x:f>MAX(0,O36-O37)</x:f>
        <x:v>26101.919999999925</x:v>
      </x:c>
      <x:c r="P38" s="3" t="n">
        <x:f>MAX(0,P36-P37)</x:f>
        <x:v>11132.419999999925</x:v>
      </x:c>
      <x:c r="Q38" s="3"/>
    </x:row>
    <x:row r="39" ht="21" customHeight="1">
      <x:c r="A39" s="2"/>
      <x:c r="B39" s="2"/>
      <x:c r="C39" s="2" t="str">
        <x:v>Recoverability allowance</x:v>
      </x:c>
      <x:c r="D39" s="2"/>
      <x:c r="E39" s="66" t="n">
        <x:f>E38*'Assumptions'!E86</x:f>
        <x:v>146.64000000000001</x:v>
      </x:c>
      <x:c r="F39" s="66" t="n">
        <x:f>F38*'Assumptions'!F86</x:f>
        <x:v>332.38400000000024</x:v>
      </x:c>
      <x:c r="G39" s="66" t="n">
        <x:f>G38*'Assumptions'!G86</x:f>
        <x:v>576.7840000000002</x:v>
      </x:c>
      <x:c r="H39" s="66" t="n">
        <x:f>H38*'Assumptions'!H86</x:f>
        <x:v>870.0640000000003</x:v>
      </x:c>
      <x:c r="I39" s="66" t="n">
        <x:f>I38*'Assumptions'!I86</x:f>
        <x:v>1212.223999999999</x:v>
      </x:c>
      <x:c r="J39" s="66" t="n">
        <x:f>J38*'Assumptions'!J86</x:f>
        <x:v>1603.2639999999992</x:v>
      </x:c>
      <x:c r="K39" s="66" t="n">
        <x:f>K38*'Assumptions'!K86</x:f>
        <x:v>2013.8559999999986</x:v>
      </x:c>
      <x:c r="L39" s="66" t="n">
        <x:f>L38*'Assumptions'!L86</x:f>
        <x:v>2463.5519999999974</x:v>
      </x:c>
      <x:c r="M39" s="66" t="n">
        <x:f>M38*'Assumptions'!M86</x:f>
        <x:v>2331.5759999999964</x:v>
      </x:c>
      <x:c r="N39" s="66" t="n">
        <x:f>N38*'Assumptions'!N86</x:f>
        <x:v>2205.465599999996</x:v>
      </x:c>
      <x:c r="O39" s="66" t="n">
        <x:f>O38*'Assumptions'!O86</x:f>
        <x:v>2088.153599999994</x:v>
      </x:c>
      <x:c r="P39" s="66" t="n">
        <x:f>P38*'Assumptions'!P86</x:f>
        <x:v>890.593599999994</x:v>
      </x:c>
      <x:c r="Q39" s="3"/>
    </x:row>
    <x:row r="40" ht="21" customHeight="1">
      <x:c r="A40" s="2"/>
      <x:c r="B40" s="2"/>
      <x:c r="C40" s="32" t="str">
        <x:v>Net unbilled work</x:v>
      </x:c>
      <x:c r="D40" s="32"/>
      <x:c r="E40" s="34" t="n">
        <x:f>E38-E39</x:f>
        <x:v>1686.36</x:v>
      </x:c>
      <x:c r="F40" s="34" t="n">
        <x:f>F38-F39</x:f>
        <x:v>3822.416000000003</x:v>
      </x:c>
      <x:c r="G40" s="34" t="n">
        <x:f>G38-G39</x:f>
        <x:v>6633.016000000002</x:v>
      </x:c>
      <x:c r="H40" s="34" t="n">
        <x:f>H38-H39</x:f>
        <x:v>10005.736000000003</x:v>
      </x:c>
      <x:c r="I40" s="34" t="n">
        <x:f>I38-I39</x:f>
        <x:v>13940.57599999999</x:v>
      </x:c>
      <x:c r="J40" s="34" t="n">
        <x:f>J38-J39</x:f>
        <x:v>18437.53599999999</x:v>
      </x:c>
      <x:c r="K40" s="34" t="n">
        <x:f>K38-K39</x:f>
        <x:v>23159.343999999983</x:v>
      </x:c>
      <x:c r="L40" s="34" t="n">
        <x:f>L38-L39</x:f>
        <x:v>28330.84799999997</x:v>
      </x:c>
      <x:c r="M40" s="34" t="n">
        <x:f>M38-M39</x:f>
        <x:v>26813.123999999956</x:v>
      </x:c>
      <x:c r="N40" s="34" t="n">
        <x:f>N38-N39</x:f>
        <x:v>25362.854399999953</x:v>
      </x:c>
      <x:c r="O40" s="34" t="n">
        <x:f>O38-O39</x:f>
        <x:v>24013.76639999993</x:v>
      </x:c>
      <x:c r="P40" s="34" t="n">
        <x:f>P38-P39</x:f>
        <x:v>10241.82639999993</x:v>
      </x:c>
      <x:c r="Q40" s="3"/>
    </x:row>
    <x:row r="41" ht="21" customHeight="1">
      <x:c r="A41" s="2"/>
      <x:c r="B41" s="2"/>
      <x:c r="C41" s="2" t="str">
        <x:v>Customer advances / contract liability</x:v>
      </x:c>
      <x:c r="D41" s="2"/>
      <x:c r="E41" s="3" t="n">
        <x:f>MAX(0,E37-E36)</x:f>
        <x:v>0</x:v>
      </x:c>
      <x:c r="F41" s="3" t="n">
        <x:f>MAX(0,F37-F36)</x:f>
        <x:v>0</x:v>
      </x:c>
      <x:c r="G41" s="3" t="n">
        <x:f>MAX(0,G37-G36)</x:f>
        <x:v>0</x:v>
      </x:c>
      <x:c r="H41" s="3" t="n">
        <x:f>MAX(0,H37-H36)</x:f>
        <x:v>0</x:v>
      </x:c>
      <x:c r="I41" s="3" t="n">
        <x:f>MAX(0,I37-I36)</x:f>
        <x:v>0</x:v>
      </x:c>
      <x:c r="J41" s="3" t="n">
        <x:f>MAX(0,J37-J36)</x:f>
        <x:v>0</x:v>
      </x:c>
      <x:c r="K41" s="3" t="n">
        <x:f>MAX(0,K37-K36)</x:f>
        <x:v>0</x:v>
      </x:c>
      <x:c r="L41" s="3" t="n">
        <x:f>MAX(0,L37-L36)</x:f>
        <x:v>0</x:v>
      </x:c>
      <x:c r="M41" s="3" t="n">
        <x:f>MAX(0,M37-M36)</x:f>
        <x:v>0</x:v>
      </x:c>
      <x:c r="N41" s="3" t="n">
        <x:f>MAX(0,N37-N36)</x:f>
        <x:v>0</x:v>
      </x:c>
      <x:c r="O41" s="3" t="n">
        <x:f>MAX(0,O37-O36)</x:f>
        <x:v>0</x:v>
      </x:c>
      <x:c r="P41" s="3" t="n">
        <x:f>MAX(0,P37-P36)</x:f>
        <x:v>0</x:v>
      </x:c>
      <x:c r="Q41" s="3"/>
    </x:row>
    <x:row r="42" ht="21" customHeight="1">
      <x:c r="A42" s="2"/>
      <x:c r="B42" s="2"/>
      <x:c r="C42" s="2" t="str">
        <x:v>Grade-weighted loaded cost per hour</x:v>
      </x:c>
      <x:c r="D42" s="2"/>
      <x:c r="E42" s="66" t="n">
        <x:f>'Assumptions'!E38/160*'Team capacity'!$G$19+'Assumptions'!E44/160*'Team capacity'!$H$19+'Assumptions'!E50/160*'Team capacity'!$I$19+'Assumptions'!E56/160*'Team capacity'!$J$19</x:f>
        <x:v>42.96875</x:v>
      </x:c>
      <x:c r="F42" s="66" t="n">
        <x:f>'Assumptions'!F38/160*'Team capacity'!$G$19+'Assumptions'!F44/160*'Team capacity'!$H$19+'Assumptions'!F50/160*'Team capacity'!$I$19+'Assumptions'!F56/160*'Team capacity'!$J$19</x:f>
        <x:v>42.96875</x:v>
      </x:c>
      <x:c r="G42" s="66" t="n">
        <x:f>'Assumptions'!G38/160*'Team capacity'!$G$19+'Assumptions'!G44/160*'Team capacity'!$H$19+'Assumptions'!G50/160*'Team capacity'!$I$19+'Assumptions'!G56/160*'Team capacity'!$J$19</x:f>
        <x:v>42.96875</x:v>
      </x:c>
      <x:c r="H42" s="66" t="n">
        <x:f>'Assumptions'!H38/160*'Team capacity'!$G$19+'Assumptions'!H44/160*'Team capacity'!$H$19+'Assumptions'!H50/160*'Team capacity'!$I$19+'Assumptions'!H56/160*'Team capacity'!$J$19</x:f>
        <x:v>42.96875</x:v>
      </x:c>
      <x:c r="I42" s="66" t="n">
        <x:f>'Assumptions'!I38/160*'Team capacity'!$G$19+'Assumptions'!I44/160*'Team capacity'!$H$19+'Assumptions'!I50/160*'Team capacity'!$I$19+'Assumptions'!I56/160*'Team capacity'!$J$19</x:f>
        <x:v>42.96875</x:v>
      </x:c>
      <x:c r="J42" s="66" t="n">
        <x:f>'Assumptions'!J38/160*'Team capacity'!$G$19+'Assumptions'!J44/160*'Team capacity'!$H$19+'Assumptions'!J50/160*'Team capacity'!$I$19+'Assumptions'!J56/160*'Team capacity'!$J$19</x:f>
        <x:v>42.96875</x:v>
      </x:c>
      <x:c r="K42" s="66" t="n">
        <x:f>'Assumptions'!K38/160*'Team capacity'!$G$19+'Assumptions'!K44/160*'Team capacity'!$H$19+'Assumptions'!K50/160*'Team capacity'!$I$19+'Assumptions'!K56/160*'Team capacity'!$J$19</x:f>
        <x:v>42.96875</x:v>
      </x:c>
      <x:c r="L42" s="66" t="n">
        <x:f>'Assumptions'!L38/160*'Team capacity'!$G$19+'Assumptions'!L44/160*'Team capacity'!$H$19+'Assumptions'!L50/160*'Team capacity'!$I$19+'Assumptions'!L56/160*'Team capacity'!$J$19</x:f>
        <x:v>42.96875</x:v>
      </x:c>
      <x:c r="M42" s="66" t="n">
        <x:f>'Assumptions'!M38/160*'Team capacity'!$G$19+'Assumptions'!M44/160*'Team capacity'!$H$19+'Assumptions'!M50/160*'Team capacity'!$I$19+'Assumptions'!M56/160*'Team capacity'!$J$19</x:f>
        <x:v>44.04296875</x:v>
      </x:c>
      <x:c r="N42" s="66" t="n">
        <x:f>'Assumptions'!N38/160*'Team capacity'!$G$19+'Assumptions'!N44/160*'Team capacity'!$H$19+'Assumptions'!N50/160*'Team capacity'!$I$19+'Assumptions'!N56/160*'Team capacity'!$J$19</x:f>
        <x:v>44.04296875</x:v>
      </x:c>
      <x:c r="O42" s="66" t="n">
        <x:f>'Assumptions'!O38/160*'Team capacity'!$G$19+'Assumptions'!O44/160*'Team capacity'!$H$19+'Assumptions'!O50/160*'Team capacity'!$I$19+'Assumptions'!O56/160*'Team capacity'!$J$19</x:f>
        <x:v>44.04296875</x:v>
      </x:c>
      <x:c r="P42" s="66" t="n">
        <x:f>'Assumptions'!P38/160*'Team capacity'!$G$19+'Assumptions'!P44/160*'Team capacity'!$H$19+'Assumptions'!P50/160*'Team capacity'!$I$19+'Assumptions'!P56/160*'Team capacity'!$J$19</x:f>
        <x:v>44.04296875</x:v>
      </x:c>
      <x:c r="Q42" s="3"/>
    </x:row>
    <x:row r="43" ht="21" customHeight="1">
      <x:c r="A43" s="2"/>
      <x:c r="B43" s="2"/>
      <x:c r="C43" s="2" t="str">
        <x:v>Attributed engagement payroll</x:v>
      </x:c>
      <x:c r="D43" s="2"/>
      <x:c r="E43" s="3" t="n">
        <x:f>E29*E42</x:f>
        <x:v>6445.3125</x:v>
      </x:c>
      <x:c r="F43" s="3" t="n">
        <x:f>F29*F42</x:f>
        <x:v>8164.0625</x:v>
      </x:c>
      <x:c r="G43" s="3" t="n">
        <x:f>G29*G42</x:f>
        <x:v>10742.1875</x:v>
      </x:c>
      <x:c r="H43" s="3" t="n">
        <x:f>H29*H42</x:f>
        <x:v>12890.625</x:v>
      </x:c>
      <x:c r="I43" s="3" t="n">
        <x:f>I29*I42</x:f>
        <x:v>15039.0625</x:v>
      </x:c>
      <x:c r="J43" s="3" t="n">
        <x:f>J29*J42</x:f>
        <x:v>17187.5</x:v>
      </x:c>
      <x:c r="K43" s="3" t="n">
        <x:f>K29*K42</x:f>
        <x:v>18046.875</x:v>
      </x:c>
      <x:c r="L43" s="3" t="n">
        <x:f>L29*L42</x:f>
        <x:v>19765.625</x:v>
      </x:c>
      <x:c r="M43" s="3" t="n">
        <x:f>M29*M42</x:f>
        <x:v>19819.3359375</x:v>
      </x:c>
      <x:c r="N43" s="3" t="n">
        <x:f>N29*N42</x:f>
        <x:v>18938.4765625</x:v>
      </x:c>
      <x:c r="O43" s="3" t="n">
        <x:f>O29*O42</x:f>
        <x:v>17617.1875</x:v>
      </x:c>
      <x:c r="P43" s="3" t="n">
        <x:f>P29*P42</x:f>
        <x:v>15415.0390625</x:v>
      </x:c>
      <x:c r="Q43" s="3"/>
    </x:row>
    <x:row r="44" ht="21" customHeight="1">
      <x:c r="A44" s="2"/>
      <x:c r="B44" s="2"/>
      <x:c r="C44" s="32" t="str">
        <x:v>Engagement contribution before bench</x:v>
      </x:c>
      <x:c r="D44" s="32"/>
      <x:c r="E44" s="34" t="n">
        <x:f>E34-E43</x:f>
        <x:v>11884.6875</x:v>
      </x:c>
      <x:c r="F44" s="34" t="n">
        <x:f>F34-F43</x:f>
        <x:v>15053.9375</x:v>
      </x:c>
      <x:c r="G44" s="34" t="n">
        <x:f>G34-G43</x:f>
        <x:v>19807.8125</x:v>
      </x:c>
      <x:c r="H44" s="34" t="n">
        <x:f>H34-H43</x:f>
        <x:v>23769.375</x:v>
      </x:c>
      <x:c r="I44" s="34" t="n">
        <x:f>I34-I43</x:f>
        <x:v>27730.9375</x:v>
      </x:c>
      <x:c r="J44" s="34" t="n">
        <x:f>J34-J43</x:f>
        <x:v>31692.5</x:v>
      </x:c>
      <x:c r="K44" s="34" t="n">
        <x:f>K34-K43</x:f>
        <x:v>33277.125</x:v>
      </x:c>
      <x:c r="L44" s="34" t="n">
        <x:f>L34-L43</x:f>
        <x:v>36446.375</x:v>
      </x:c>
      <x:c r="M44" s="34" t="n">
        <x:f>M34-M43</x:f>
        <x:v>35170.6640625</x:v>
      </x:c>
      <x:c r="N44" s="34" t="n">
        <x:f>N34-N43</x:f>
        <x:v>33607.5234375</x:v>
      </x:c>
      <x:c r="O44" s="34" t="n">
        <x:f>O34-O43</x:f>
        <x:v>31262.8125</x:v>
      </x:c>
      <x:c r="P44" s="34" t="n">
        <x:f>P34-P43</x:f>
        <x:v>27354.9609375</x:v>
      </x:c>
      <x:c r="Q44" s="3"/>
    </x:row>
    <x:row r="45" ht="21" customHeight="1">
      <x:c r="A45" s="2"/>
      <x:c r="B45" s="2"/>
      <x:c r="C45" s="2" t="str">
        <x:v>Revenue budget remaining</x:v>
      </x:c>
      <x:c r="D45" s="2"/>
      <x:c r="E45" s="66" t="n">
        <x:f>'Team capacity'!$E$19-E36</x:f>
        <x:v>504985</x:v>
      </x:c>
      <x:c r="F45" s="66" t="n">
        <x:f>'Team capacity'!$E$19-F36</x:f>
        <x:v>481767</x:v>
      </x:c>
      <x:c r="G45" s="66" t="n">
        <x:f>'Team capacity'!$E$19-G36</x:f>
        <x:v>451217</x:v>
      </x:c>
      <x:c r="H45" s="66" t="n">
        <x:f>'Team capacity'!$E$19-H36</x:f>
        <x:v>414557</x:v>
      </x:c>
      <x:c r="I45" s="66" t="n">
        <x:f>'Team capacity'!$E$19-I36</x:f>
        <x:v>371787</x:v>
      </x:c>
      <x:c r="J45" s="66" t="n">
        <x:f>'Team capacity'!$E$19-J36</x:f>
        <x:v>322907</x:v>
      </x:c>
      <x:c r="K45" s="66" t="n">
        <x:f>'Team capacity'!$E$19-K36</x:f>
        <x:v>271583</x:v>
      </x:c>
      <x:c r="L45" s="66" t="n">
        <x:f>'Team capacity'!$E$19-L36</x:f>
        <x:v>215371</x:v>
      </x:c>
      <x:c r="M45" s="66" t="n">
        <x:f>'Team capacity'!$E$19-M36</x:f>
        <x:v>160381</x:v>
      </x:c>
      <x:c r="N45" s="66" t="n">
        <x:f>'Team capacity'!$E$19-N36</x:f>
        <x:v>107835</x:v>
      </x:c>
      <x:c r="O45" s="66" t="n">
        <x:f>'Team capacity'!$E$19-O36</x:f>
        <x:v>58955</x:v>
      </x:c>
      <x:c r="P45" s="66" t="n">
        <x:f>'Team capacity'!$E$19-P36</x:f>
        <x:v>16185</x:v>
      </x:c>
      <x:c r="Q45" s="3"/>
    </x:row>
    <x:row r="46" ht="21" customHeight="1">
      <x:c r="A46" s="2"/>
      <x:c r="B46" s="2"/>
      <x:c r="C46" s="2" t="str">
        <x:v>Engagement hours budget remaining</x:v>
      </x:c>
      <x:c r="D46" s="2"/>
      <x:c r="E46" s="66" t="n">
        <x:f>'Team capacity'!$F$19-SUM($E29:E29)</x:f>
        <x:v>4000</x:v>
      </x:c>
      <x:c r="F46" s="66" t="n">
        <x:f>'Team capacity'!$F$19-SUM($E29:F29)</x:f>
        <x:v>3810</x:v>
      </x:c>
      <x:c r="G46" s="66" t="n">
        <x:f>'Team capacity'!$F$19-SUM($E29:G29)</x:f>
        <x:v>3560</x:v>
      </x:c>
      <x:c r="H46" s="66" t="n">
        <x:f>'Team capacity'!$F$19-SUM($E29:H29)</x:f>
        <x:v>3260</x:v>
      </x:c>
      <x:c r="I46" s="66" t="n">
        <x:f>'Team capacity'!$F$19-SUM($E29:I29)</x:f>
        <x:v>2910</x:v>
      </x:c>
      <x:c r="J46" s="66" t="n">
        <x:f>'Team capacity'!$F$19-SUM($E29:J29)</x:f>
        <x:v>2510</x:v>
      </x:c>
      <x:c r="K46" s="66" t="n">
        <x:f>'Team capacity'!$F$19-SUM($E29:K29)</x:f>
        <x:v>2090</x:v>
      </x:c>
      <x:c r="L46" s="66" t="n">
        <x:f>'Team capacity'!$F$19-SUM($E29:L29)</x:f>
        <x:v>1630</x:v>
      </x:c>
      <x:c r="M46" s="66" t="n">
        <x:f>'Team capacity'!$F$19-SUM($E29:M29)</x:f>
        <x:v>1180</x:v>
      </x:c>
      <x:c r="N46" s="66" t="n">
        <x:f>'Team capacity'!$F$19-SUM($E29:N29)</x:f>
        <x:v>750</x:v>
      </x:c>
      <x:c r="O46" s="66" t="n">
        <x:f>'Team capacity'!$F$19-SUM($E29:O29)</x:f>
        <x:v>350</x:v>
      </x:c>
      <x:c r="P46" s="66" t="n">
        <x:f>'Team capacity'!$F$19-SUM($E29:P29)</x:f>
        <x:v>0</x:v>
      </x:c>
      <x:c r="Q46" s="3"/>
    </x:row>
    <x:row r="47" ht="21" customHeight="1">
      <x:c r="A47" s="2"/>
      <x:c r="B47" s="2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5" customHeight="1">
      <x:c r="A48" s="2"/>
      <x:c r="B48" s="2"/>
      <x:c r="C48" s="24" t="str">
        <x:v>PS-03 Regulatory advisory</x:v>
      </x:c>
      <x:c r="D48" s="24"/>
      <x:c r="E48" s="25"/>
      <x:c r="F48" s="25"/>
      <x:c r="G48" s="25"/>
      <x:c r="H48" s="25"/>
      <x:c r="I48" s="25"/>
      <x:c r="J48" s="25"/>
      <x:c r="K48" s="25"/>
      <x:c r="L48" s="25"/>
      <x:c r="M48" s="25"/>
      <x:c r="N48" s="25"/>
      <x:c r="O48" s="25"/>
      <x:c r="P48" s="25"/>
      <x:c r="Q48" s="3"/>
    </x:row>
    <x:row r="49" ht="21" customHeight="1">
      <x:c r="A49" s="2"/>
      <x:c r="B49" s="2"/>
      <x:c r="C49" s="2" t="str">
        <x:v>Recorded chargeable hours</x:v>
      </x:c>
      <x:c r="D49" s="2"/>
      <x:c r="E49" s="66" t="n">
        <x:f>'Assumptions'!E89</x:f>
        <x:v>260</x:v>
      </x:c>
      <x:c r="F49" s="66" t="n">
        <x:f>'Assumptions'!F89</x:f>
        <x:v>270</x:v>
      </x:c>
      <x:c r="G49" s="66" t="n">
        <x:f>'Assumptions'!G89</x:f>
        <x:v>270</x:v>
      </x:c>
      <x:c r="H49" s="66" t="n">
        <x:f>'Assumptions'!H89</x:f>
        <x:v>280</x:v>
      </x:c>
      <x:c r="I49" s="66" t="n">
        <x:f>'Assumptions'!I89</x:f>
        <x:v>280</x:v>
      </x:c>
      <x:c r="J49" s="66" t="n">
        <x:f>'Assumptions'!J89</x:f>
        <x:v>300</x:v>
      </x:c>
      <x:c r="K49" s="66" t="n">
        <x:f>'Assumptions'!K89</x:f>
        <x:v>300</x:v>
      </x:c>
      <x:c r="L49" s="66" t="n">
        <x:f>'Assumptions'!L89</x:f>
        <x:v>310</x:v>
      </x:c>
      <x:c r="M49" s="66" t="n">
        <x:f>'Assumptions'!M89</x:f>
        <x:v>310</x:v>
      </x:c>
      <x:c r="N49" s="66" t="n">
        <x:f>'Assumptions'!N89</x:f>
        <x:v>320</x:v>
      </x:c>
      <x:c r="O49" s="66" t="n">
        <x:f>'Assumptions'!O89</x:f>
        <x:v>320</x:v>
      </x:c>
      <x:c r="P49" s="66" t="n">
        <x:f>'Assumptions'!P89</x:f>
        <x:v>320</x:v>
      </x:c>
      <x:c r="Q49" s="3"/>
    </x:row>
    <x:row r="50" ht="21" customHeight="1">
      <x:c r="A50" s="2"/>
      <x:c r="B50" s="2"/>
      <x:c r="C50" s="2" t="str">
        <x:v>Contract hourly rate</x:v>
      </x:c>
      <x:c r="D50" s="2"/>
      <x:c r="E50" s="66" t="n">
        <x:f>'Assumptions'!E92</x:f>
        <x:v>125</x:v>
      </x:c>
      <x:c r="F50" s="66" t="n">
        <x:f>'Assumptions'!F92</x:f>
        <x:v>125</x:v>
      </x:c>
      <x:c r="G50" s="66" t="n">
        <x:f>'Assumptions'!G92</x:f>
        <x:v>125</x:v>
      </x:c>
      <x:c r="H50" s="66" t="n">
        <x:f>'Assumptions'!H92</x:f>
        <x:v>125</x:v>
      </x:c>
      <x:c r="I50" s="66" t="n">
        <x:f>'Assumptions'!I92</x:f>
        <x:v>125</x:v>
      </x:c>
      <x:c r="J50" s="66" t="n">
        <x:f>'Assumptions'!J92</x:f>
        <x:v>125</x:v>
      </x:c>
      <x:c r="K50" s="66" t="n">
        <x:f>'Assumptions'!K92</x:f>
        <x:v>125</x:v>
      </x:c>
      <x:c r="L50" s="66" t="n">
        <x:f>'Assumptions'!L92</x:f>
        <x:v>125</x:v>
      </x:c>
      <x:c r="M50" s="66" t="n">
        <x:f>'Assumptions'!M92</x:f>
        <x:v>125</x:v>
      </x:c>
      <x:c r="N50" s="66" t="n">
        <x:f>'Assumptions'!N92</x:f>
        <x:v>125</x:v>
      </x:c>
      <x:c r="O50" s="66" t="n">
        <x:f>'Assumptions'!O92</x:f>
        <x:v>125</x:v>
      </x:c>
      <x:c r="P50" s="66" t="n">
        <x:f>'Assumptions'!P92</x:f>
        <x:v>125</x:v>
      </x:c>
      <x:c r="Q50" s="3"/>
    </x:row>
    <x:row r="51" ht="21" customHeight="1">
      <x:c r="A51" s="2"/>
      <x:c r="B51" s="2"/>
      <x:c r="C51" s="2" t="str">
        <x:v>Realisation</x:v>
      </x:c>
      <x:c r="D51" s="2"/>
      <x:c r="E51" s="67" t="n">
        <x:f>'Assumptions'!E95</x:f>
        <x:v>0.96</x:v>
      </x:c>
      <x:c r="F51" s="67" t="n">
        <x:f>'Assumptions'!F95</x:f>
        <x:v>0.96</x:v>
      </x:c>
      <x:c r="G51" s="67" t="n">
        <x:f>'Assumptions'!G95</x:f>
        <x:v>0.96</x:v>
      </x:c>
      <x:c r="H51" s="67" t="n">
        <x:f>'Assumptions'!H95</x:f>
        <x:v>0.96</x:v>
      </x:c>
      <x:c r="I51" s="67" t="n">
        <x:f>'Assumptions'!I95</x:f>
        <x:v>0.96</x:v>
      </x:c>
      <x:c r="J51" s="67" t="n">
        <x:f>'Assumptions'!J95</x:f>
        <x:v>0.96</x:v>
      </x:c>
      <x:c r="K51" s="67" t="n">
        <x:f>'Assumptions'!K95</x:f>
        <x:v>0.96</x:v>
      </x:c>
      <x:c r="L51" s="67" t="n">
        <x:f>'Assumptions'!L95</x:f>
        <x:v>0.96</x:v>
      </x:c>
      <x:c r="M51" s="67" t="n">
        <x:f>'Assumptions'!M95</x:f>
        <x:v>0.96</x:v>
      </x:c>
      <x:c r="N51" s="67" t="n">
        <x:f>'Assumptions'!N95</x:f>
        <x:v>0.96</x:v>
      </x:c>
      <x:c r="O51" s="67" t="n">
        <x:f>'Assumptions'!O95</x:f>
        <x:v>0.96</x:v>
      </x:c>
      <x:c r="P51" s="67" t="n">
        <x:f>'Assumptions'!P95</x:f>
        <x:v>0.96</x:v>
      </x:c>
      <x:c r="Q51" s="3"/>
    </x:row>
    <x:row r="52" ht="21" customHeight="1">
      <x:c r="A52" s="2"/>
      <x:c r="B52" s="2"/>
      <x:c r="C52" s="2" t="str">
        <x:v>Gross chargeable value</x:v>
      </x:c>
      <x:c r="D52" s="2"/>
      <x:c r="E52" s="3" t="n">
        <x:f>E49*E50</x:f>
        <x:v>32500</x:v>
      </x:c>
      <x:c r="F52" s="3" t="n">
        <x:f>F49*F50</x:f>
        <x:v>33750</x:v>
      </x:c>
      <x:c r="G52" s="3" t="n">
        <x:f>G49*G50</x:f>
        <x:v>33750</x:v>
      </x:c>
      <x:c r="H52" s="3" t="n">
        <x:f>H49*H50</x:f>
        <x:v>35000</x:v>
      </x:c>
      <x:c r="I52" s="3" t="n">
        <x:f>I49*I50</x:f>
        <x:v>35000</x:v>
      </x:c>
      <x:c r="J52" s="3" t="n">
        <x:f>J49*J50</x:f>
        <x:v>37500</x:v>
      </x:c>
      <x:c r="K52" s="3" t="n">
        <x:f>K49*K50</x:f>
        <x:v>37500</x:v>
      </x:c>
      <x:c r="L52" s="3" t="n">
        <x:f>L49*L50</x:f>
        <x:v>38750</x:v>
      </x:c>
      <x:c r="M52" s="3" t="n">
        <x:f>M49*M50</x:f>
        <x:v>38750</x:v>
      </x:c>
      <x:c r="N52" s="3" t="n">
        <x:f>N49*N50</x:f>
        <x:v>40000</x:v>
      </x:c>
      <x:c r="O52" s="3" t="n">
        <x:f>O49*O50</x:f>
        <x:v>40000</x:v>
      </x:c>
      <x:c r="P52" s="3" t="n">
        <x:f>P49*P50</x:f>
        <x:v>40000</x:v>
      </x:c>
      <x:c r="Q52" s="3"/>
    </x:row>
    <x:row r="53" ht="21" customHeight="1">
      <x:c r="A53" s="2"/>
      <x:c r="B53" s="2"/>
      <x:c r="C53" s="2" t="str">
        <x:v>Realisation discount</x:v>
      </x:c>
      <x:c r="D53" s="2"/>
      <x:c r="E53" s="3" t="n">
        <x:f>E52*(1-E51)</x:f>
        <x:v>1300.0000000000011</x:v>
      </x:c>
      <x:c r="F53" s="3" t="n">
        <x:f>F52*(1-F51)</x:f>
        <x:v>1350.0000000000011</x:v>
      </x:c>
      <x:c r="G53" s="3" t="n">
        <x:f>G52*(1-G51)</x:f>
        <x:v>1350.0000000000011</x:v>
      </x:c>
      <x:c r="H53" s="3" t="n">
        <x:f>H52*(1-H51)</x:f>
        <x:v>1400.0000000000011</x:v>
      </x:c>
      <x:c r="I53" s="3" t="n">
        <x:f>I52*(1-I51)</x:f>
        <x:v>1400.0000000000011</x:v>
      </x:c>
      <x:c r="J53" s="3" t="n">
        <x:f>J52*(1-J51)</x:f>
        <x:v>1500.0000000000014</x:v>
      </x:c>
      <x:c r="K53" s="3" t="n">
        <x:f>K52*(1-K51)</x:f>
        <x:v>1500.0000000000014</x:v>
      </x:c>
      <x:c r="L53" s="3" t="n">
        <x:f>L52*(1-L51)</x:f>
        <x:v>1550.0000000000014</x:v>
      </x:c>
      <x:c r="M53" s="3" t="n">
        <x:f>M52*(1-M51)</x:f>
        <x:v>1550.0000000000014</x:v>
      </x:c>
      <x:c r="N53" s="3" t="n">
        <x:f>N52*(1-N51)</x:f>
        <x:v>1600.0000000000014</x:v>
      </x:c>
      <x:c r="O53" s="3" t="n">
        <x:f>O52*(1-O51)</x:f>
        <x:v>1600.0000000000014</x:v>
      </x:c>
      <x:c r="P53" s="3" t="n">
        <x:f>P52*(1-P51)</x:f>
        <x:v>1600.0000000000014</x:v>
      </x:c>
      <x:c r="Q53" s="3"/>
    </x:row>
    <x:row r="54" ht="21" customHeight="1">
      <x:c r="A54" s="2"/>
      <x:c r="B54" s="2"/>
      <x:c r="C54" s="32" t="str">
        <x:v>Revenue recognised</x:v>
      </x:c>
      <x:c r="D54" s="32"/>
      <x:c r="E54" s="34" t="n">
        <x:f>E52-E53</x:f>
        <x:v>31200</x:v>
      </x:c>
      <x:c r="F54" s="34" t="n">
        <x:f>F52-F53</x:f>
        <x:v>32400</x:v>
      </x:c>
      <x:c r="G54" s="34" t="n">
        <x:f>G52-G53</x:f>
        <x:v>32400</x:v>
      </x:c>
      <x:c r="H54" s="34" t="n">
        <x:f>H52-H53</x:f>
        <x:v>33600</x:v>
      </x:c>
      <x:c r="I54" s="34" t="n">
        <x:f>I52-I53</x:f>
        <x:v>33600</x:v>
      </x:c>
      <x:c r="J54" s="34" t="n">
        <x:f>J52-J53</x:f>
        <x:v>36000</x:v>
      </x:c>
      <x:c r="K54" s="34" t="n">
        <x:f>K52-K53</x:f>
        <x:v>36000</x:v>
      </x:c>
      <x:c r="L54" s="34" t="n">
        <x:f>L52-L53</x:f>
        <x:v>37200</x:v>
      </x:c>
      <x:c r="M54" s="34" t="n">
        <x:f>M52-M53</x:f>
        <x:v>37200</x:v>
      </x:c>
      <x:c r="N54" s="34" t="n">
        <x:f>N52-N53</x:f>
        <x:v>38400</x:v>
      </x:c>
      <x:c r="O54" s="34" t="n">
        <x:f>O52-O53</x:f>
        <x:v>38400</x:v>
      </x:c>
      <x:c r="P54" s="34" t="n">
        <x:f>P52-P53</x:f>
        <x:v>38400</x:v>
      </x:c>
      <x:c r="Q54" s="3"/>
    </x:row>
    <x:row r="55" ht="21" customHeight="1">
      <x:c r="A55" s="2"/>
      <x:c r="B55" s="2"/>
      <x:c r="C55" s="2" t="str">
        <x:v>Gross invoices issued</x:v>
      </x:c>
      <x:c r="D55" s="2"/>
      <x:c r="E55" s="66" t="n">
        <x:f>'Assumptions'!E98</x:f>
        <x:v>28080</x:v>
      </x:c>
      <x:c r="F55" s="66" t="n">
        <x:f>'Assumptions'!F98</x:f>
        <x:v>29160</x:v>
      </x:c>
      <x:c r="G55" s="66" t="n">
        <x:f>'Assumptions'!G98</x:f>
        <x:v>29160</x:v>
      </x:c>
      <x:c r="H55" s="66" t="n">
        <x:f>'Assumptions'!H98</x:f>
        <x:v>30240</x:v>
      </x:c>
      <x:c r="I55" s="66" t="n">
        <x:f>'Assumptions'!I98</x:f>
        <x:v>30240</x:v>
      </x:c>
      <x:c r="J55" s="66" t="n">
        <x:f>'Assumptions'!J98</x:f>
        <x:v>32400</x:v>
      </x:c>
      <x:c r="K55" s="66" t="n">
        <x:f>'Assumptions'!K98</x:f>
        <x:v>32400</x:v>
      </x:c>
      <x:c r="L55" s="66" t="n">
        <x:f>'Assumptions'!L98</x:f>
        <x:v>33480</x:v>
      </x:c>
      <x:c r="M55" s="66" t="n">
        <x:f>'Assumptions'!M98</x:f>
        <x:v>38316</x:v>
      </x:c>
      <x:c r="N55" s="66" t="n">
        <x:f>'Assumptions'!N98</x:f>
        <x:v>39552</x:v>
      </x:c>
      <x:c r="O55" s="66" t="n">
        <x:f>'Assumptions'!O98</x:f>
        <x:v>39552</x:v>
      </x:c>
      <x:c r="P55" s="66" t="n">
        <x:f>'Assumptions'!P98</x:f>
        <x:v>51840</x:v>
      </x:c>
      <x:c r="Q55" s="3"/>
    </x:row>
    <x:row r="56" ht="21" customHeight="1">
      <x:c r="A56" s="2"/>
      <x:c r="B56" s="2"/>
      <x:c r="C56" s="2" t="str">
        <x:v>Cumulative earned revenue</x:v>
      </x:c>
      <x:c r="D56" s="2"/>
      <x:c r="E56" s="3" t="n">
        <x:f>0+E54</x:f>
        <x:v>31200</x:v>
      </x:c>
      <x:c r="F56" s="3" t="n">
        <x:f>E56+F54</x:f>
        <x:v>63600</x:v>
      </x:c>
      <x:c r="G56" s="3" t="n">
        <x:f>F56+G54</x:f>
        <x:v>96000</x:v>
      </x:c>
      <x:c r="H56" s="3" t="n">
        <x:f>G56+H54</x:f>
        <x:v>129600</x:v>
      </x:c>
      <x:c r="I56" s="3" t="n">
        <x:f>H56+I54</x:f>
        <x:v>163200</x:v>
      </x:c>
      <x:c r="J56" s="3" t="n">
        <x:f>I56+J54</x:f>
        <x:v>199200</x:v>
      </x:c>
      <x:c r="K56" s="3" t="n">
        <x:f>J56+K54</x:f>
        <x:v>235200</x:v>
      </x:c>
      <x:c r="L56" s="3" t="n">
        <x:f>K56+L54</x:f>
        <x:v>272400</x:v>
      </x:c>
      <x:c r="M56" s="3" t="n">
        <x:f>L56+M54</x:f>
        <x:v>309600</x:v>
      </x:c>
      <x:c r="N56" s="3" t="n">
        <x:f>M56+N54</x:f>
        <x:v>348000</x:v>
      </x:c>
      <x:c r="O56" s="3" t="n">
        <x:f>N56+O54</x:f>
        <x:v>386400</x:v>
      </x:c>
      <x:c r="P56" s="3" t="n">
        <x:f>O56+P54</x:f>
        <x:v>424800</x:v>
      </x:c>
      <x:c r="Q56" s="3"/>
    </x:row>
    <x:row r="57" ht="21" customHeight="1">
      <x:c r="A57" s="2"/>
      <x:c r="B57" s="2"/>
      <x:c r="C57" s="2" t="str">
        <x:v>Cumulative invoices issued</x:v>
      </x:c>
      <x:c r="D57" s="2"/>
      <x:c r="E57" s="3" t="n">
        <x:f>0+E55</x:f>
        <x:v>28080</x:v>
      </x:c>
      <x:c r="F57" s="3" t="n">
        <x:f>E57+F55</x:f>
        <x:v>57240</x:v>
      </x:c>
      <x:c r="G57" s="3" t="n">
        <x:f>F57+G55</x:f>
        <x:v>86400</x:v>
      </x:c>
      <x:c r="H57" s="3" t="n">
        <x:f>G57+H55</x:f>
        <x:v>116640</x:v>
      </x:c>
      <x:c r="I57" s="3" t="n">
        <x:f>H57+I55</x:f>
        <x:v>146880</x:v>
      </x:c>
      <x:c r="J57" s="3" t="n">
        <x:f>I57+J55</x:f>
        <x:v>179280</x:v>
      </x:c>
      <x:c r="K57" s="3" t="n">
        <x:f>J57+K55</x:f>
        <x:v>211680</x:v>
      </x:c>
      <x:c r="L57" s="3" t="n">
        <x:f>K57+L55</x:f>
        <x:v>245160</x:v>
      </x:c>
      <x:c r="M57" s="3" t="n">
        <x:f>L57+M55</x:f>
        <x:v>283476</x:v>
      </x:c>
      <x:c r="N57" s="3" t="n">
        <x:f>M57+N55</x:f>
        <x:v>323028</x:v>
      </x:c>
      <x:c r="O57" s="3" t="n">
        <x:f>N57+O55</x:f>
        <x:v>362580</x:v>
      </x:c>
      <x:c r="P57" s="3" t="n">
        <x:f>O57+P55</x:f>
        <x:v>414420</x:v>
      </x:c>
      <x:c r="Q57" s="3"/>
    </x:row>
    <x:row r="58" ht="21" customHeight="1">
      <x:c r="A58" s="2"/>
      <x:c r="B58" s="2"/>
      <x:c r="C58" s="2" t="str">
        <x:v>Gross unbilled work</x:v>
      </x:c>
      <x:c r="D58" s="2"/>
      <x:c r="E58" s="3" t="n">
        <x:f>MAX(0,E56-E57)</x:f>
        <x:v>3120</x:v>
      </x:c>
      <x:c r="F58" s="3" t="n">
        <x:f>MAX(0,F56-F57)</x:f>
        <x:v>6360</x:v>
      </x:c>
      <x:c r="G58" s="3" t="n">
        <x:f>MAX(0,G56-G57)</x:f>
        <x:v>9600</x:v>
      </x:c>
      <x:c r="H58" s="3" t="n">
        <x:f>MAX(0,H56-H57)</x:f>
        <x:v>12960</x:v>
      </x:c>
      <x:c r="I58" s="3" t="n">
        <x:f>MAX(0,I56-I57)</x:f>
        <x:v>16320</x:v>
      </x:c>
      <x:c r="J58" s="3" t="n">
        <x:f>MAX(0,J56-J57)</x:f>
        <x:v>19920</x:v>
      </x:c>
      <x:c r="K58" s="3" t="n">
        <x:f>MAX(0,K56-K57)</x:f>
        <x:v>23520</x:v>
      </x:c>
      <x:c r="L58" s="3" t="n">
        <x:f>MAX(0,L56-L57)</x:f>
        <x:v>27240</x:v>
      </x:c>
      <x:c r="M58" s="3" t="n">
        <x:f>MAX(0,M56-M57)</x:f>
        <x:v>26124</x:v>
      </x:c>
      <x:c r="N58" s="3" t="n">
        <x:f>MAX(0,N56-N57)</x:f>
        <x:v>24972</x:v>
      </x:c>
      <x:c r="O58" s="3" t="n">
        <x:f>MAX(0,O56-O57)</x:f>
        <x:v>23820</x:v>
      </x:c>
      <x:c r="P58" s="3" t="n">
        <x:f>MAX(0,P56-P57)</x:f>
        <x:v>10380</x:v>
      </x:c>
      <x:c r="Q58" s="3"/>
    </x:row>
    <x:row r="59" ht="21" customHeight="1">
      <x:c r="A59" s="2"/>
      <x:c r="B59" s="2"/>
      <x:c r="C59" s="2" t="str">
        <x:v>Recoverability allowance</x:v>
      </x:c>
      <x:c r="D59" s="2"/>
      <x:c r="E59" s="66" t="n">
        <x:f>E58*'Assumptions'!E101</x:f>
        <x:v>78</x:v>
      </x:c>
      <x:c r="F59" s="66" t="n">
        <x:f>F58*'Assumptions'!F101</x:f>
        <x:v>159</x:v>
      </x:c>
      <x:c r="G59" s="66" t="n">
        <x:f>G58*'Assumptions'!G101</x:f>
        <x:v>240</x:v>
      </x:c>
      <x:c r="H59" s="66" t="n">
        <x:f>H58*'Assumptions'!H101</x:f>
        <x:v>324</x:v>
      </x:c>
      <x:c r="I59" s="66" t="n">
        <x:f>I58*'Assumptions'!I101</x:f>
        <x:v>408</x:v>
      </x:c>
      <x:c r="J59" s="66" t="n">
        <x:f>J58*'Assumptions'!J101</x:f>
        <x:v>498</x:v>
      </x:c>
      <x:c r="K59" s="66" t="n">
        <x:f>K58*'Assumptions'!K101</x:f>
        <x:v>588</x:v>
      </x:c>
      <x:c r="L59" s="66" t="n">
        <x:f>L58*'Assumptions'!L101</x:f>
        <x:v>681</x:v>
      </x:c>
      <x:c r="M59" s="66" t="n">
        <x:f>M58*'Assumptions'!M101</x:f>
        <x:v>653.1</x:v>
      </x:c>
      <x:c r="N59" s="66" t="n">
        <x:f>N58*'Assumptions'!N101</x:f>
        <x:v>624.3000000000001</x:v>
      </x:c>
      <x:c r="O59" s="66" t="n">
        <x:f>O58*'Assumptions'!O101</x:f>
        <x:v>595.5</x:v>
      </x:c>
      <x:c r="P59" s="66" t="n">
        <x:f>P58*'Assumptions'!P101</x:f>
        <x:v>259.5</x:v>
      </x:c>
      <x:c r="Q59" s="3"/>
    </x:row>
    <x:row r="60" ht="21" customHeight="1">
      <x:c r="A60" s="2"/>
      <x:c r="B60" s="2"/>
      <x:c r="C60" s="32" t="str">
        <x:v>Net unbilled work</x:v>
      </x:c>
      <x:c r="D60" s="32"/>
      <x:c r="E60" s="34" t="n">
        <x:f>E58-E59</x:f>
        <x:v>3042</x:v>
      </x:c>
      <x:c r="F60" s="34" t="n">
        <x:f>F58-F59</x:f>
        <x:v>6201</x:v>
      </x:c>
      <x:c r="G60" s="34" t="n">
        <x:f>G58-G59</x:f>
        <x:v>9360</x:v>
      </x:c>
      <x:c r="H60" s="34" t="n">
        <x:f>H58-H59</x:f>
        <x:v>12636</x:v>
      </x:c>
      <x:c r="I60" s="34" t="n">
        <x:f>I58-I59</x:f>
        <x:v>15912</x:v>
      </x:c>
      <x:c r="J60" s="34" t="n">
        <x:f>J58-J59</x:f>
        <x:v>19422</x:v>
      </x:c>
      <x:c r="K60" s="34" t="n">
        <x:f>K58-K59</x:f>
        <x:v>22932</x:v>
      </x:c>
      <x:c r="L60" s="34" t="n">
        <x:f>L58-L59</x:f>
        <x:v>26559</x:v>
      </x:c>
      <x:c r="M60" s="34" t="n">
        <x:f>M58-M59</x:f>
        <x:v>25470.9</x:v>
      </x:c>
      <x:c r="N60" s="34" t="n">
        <x:f>N58-N59</x:f>
        <x:v>24347.7</x:v>
      </x:c>
      <x:c r="O60" s="34" t="n">
        <x:f>O58-O59</x:f>
        <x:v>23224.5</x:v>
      </x:c>
      <x:c r="P60" s="34" t="n">
        <x:f>P58-P59</x:f>
        <x:v>10120.5</x:v>
      </x:c>
      <x:c r="Q60" s="3"/>
    </x:row>
    <x:row r="61" ht="21" customHeight="1">
      <x:c r="A61" s="2"/>
      <x:c r="B61" s="2"/>
      <x:c r="C61" s="2" t="str">
        <x:v>Customer advances / contract liability</x:v>
      </x:c>
      <x:c r="D61" s="2"/>
      <x:c r="E61" s="3" t="n">
        <x:f>MAX(0,E57-E56)</x:f>
        <x:v>0</x:v>
      </x:c>
      <x:c r="F61" s="3" t="n">
        <x:f>MAX(0,F57-F56)</x:f>
        <x:v>0</x:v>
      </x:c>
      <x:c r="G61" s="3" t="n">
        <x:f>MAX(0,G57-G56)</x:f>
        <x:v>0</x:v>
      </x:c>
      <x:c r="H61" s="3" t="n">
        <x:f>MAX(0,H57-H56)</x:f>
        <x:v>0</x:v>
      </x:c>
      <x:c r="I61" s="3" t="n">
        <x:f>MAX(0,I57-I56)</x:f>
        <x:v>0</x:v>
      </x:c>
      <x:c r="J61" s="3" t="n">
        <x:f>MAX(0,J57-J56)</x:f>
        <x:v>0</x:v>
      </x:c>
      <x:c r="K61" s="3" t="n">
        <x:f>MAX(0,K57-K56)</x:f>
        <x:v>0</x:v>
      </x:c>
      <x:c r="L61" s="3" t="n">
        <x:f>MAX(0,L57-L56)</x:f>
        <x:v>0</x:v>
      </x:c>
      <x:c r="M61" s="3" t="n">
        <x:f>MAX(0,M57-M56)</x:f>
        <x:v>0</x:v>
      </x:c>
      <x:c r="N61" s="3" t="n">
        <x:f>MAX(0,N57-N56)</x:f>
        <x:v>0</x:v>
      </x:c>
      <x:c r="O61" s="3" t="n">
        <x:f>MAX(0,O57-O56)</x:f>
        <x:v>0</x:v>
      </x:c>
      <x:c r="P61" s="3" t="n">
        <x:f>MAX(0,P57-P56)</x:f>
        <x:v>0</x:v>
      </x:c>
      <x:c r="Q61" s="3"/>
    </x:row>
    <x:row r="62" ht="21" customHeight="1">
      <x:c r="A62" s="2"/>
      <x:c r="B62" s="2"/>
      <x:c r="C62" s="2" t="str">
        <x:v>Grade-weighted loaded cost per hour</x:v>
      </x:c>
      <x:c r="D62" s="2"/>
      <x:c r="E62" s="66" t="n">
        <x:f>'Assumptions'!E38/160*'Team capacity'!$G$20+'Assumptions'!E44/160*'Team capacity'!$H$20+'Assumptions'!E50/160*'Team capacity'!$I$20+'Assumptions'!E56/160*'Team capacity'!$J$20</x:f>
        <x:v>44.6875</x:v>
      </x:c>
      <x:c r="F62" s="66" t="n">
        <x:f>'Assumptions'!F38/160*'Team capacity'!$G$20+'Assumptions'!F44/160*'Team capacity'!$H$20+'Assumptions'!F50/160*'Team capacity'!$I$20+'Assumptions'!F56/160*'Team capacity'!$J$20</x:f>
        <x:v>44.6875</x:v>
      </x:c>
      <x:c r="G62" s="66" t="n">
        <x:f>'Assumptions'!G38/160*'Team capacity'!$G$20+'Assumptions'!G44/160*'Team capacity'!$H$20+'Assumptions'!G50/160*'Team capacity'!$I$20+'Assumptions'!G56/160*'Team capacity'!$J$20</x:f>
        <x:v>44.6875</x:v>
      </x:c>
      <x:c r="H62" s="66" t="n">
        <x:f>'Assumptions'!H38/160*'Team capacity'!$G$20+'Assumptions'!H44/160*'Team capacity'!$H$20+'Assumptions'!H50/160*'Team capacity'!$I$20+'Assumptions'!H56/160*'Team capacity'!$J$20</x:f>
        <x:v>44.6875</x:v>
      </x:c>
      <x:c r="I62" s="66" t="n">
        <x:f>'Assumptions'!I38/160*'Team capacity'!$G$20+'Assumptions'!I44/160*'Team capacity'!$H$20+'Assumptions'!I50/160*'Team capacity'!$I$20+'Assumptions'!I56/160*'Team capacity'!$J$20</x:f>
        <x:v>44.6875</x:v>
      </x:c>
      <x:c r="J62" s="66" t="n">
        <x:f>'Assumptions'!J38/160*'Team capacity'!$G$20+'Assumptions'!J44/160*'Team capacity'!$H$20+'Assumptions'!J50/160*'Team capacity'!$I$20+'Assumptions'!J56/160*'Team capacity'!$J$20</x:f>
        <x:v>44.6875</x:v>
      </x:c>
      <x:c r="K62" s="66" t="n">
        <x:f>'Assumptions'!K38/160*'Team capacity'!$G$20+'Assumptions'!K44/160*'Team capacity'!$H$20+'Assumptions'!K50/160*'Team capacity'!$I$20+'Assumptions'!K56/160*'Team capacity'!$J$20</x:f>
        <x:v>44.6875</x:v>
      </x:c>
      <x:c r="L62" s="66" t="n">
        <x:f>'Assumptions'!L38/160*'Team capacity'!$G$20+'Assumptions'!L44/160*'Team capacity'!$H$20+'Assumptions'!L50/160*'Team capacity'!$I$20+'Assumptions'!L56/160*'Team capacity'!$J$20</x:f>
        <x:v>44.6875</x:v>
      </x:c>
      <x:c r="M62" s="66" t="n">
        <x:f>'Assumptions'!M38/160*'Team capacity'!$G$20+'Assumptions'!M44/160*'Team capacity'!$H$20+'Assumptions'!M50/160*'Team capacity'!$I$20+'Assumptions'!M56/160*'Team capacity'!$J$20</x:f>
        <x:v>45.8046875</x:v>
      </x:c>
      <x:c r="N62" s="66" t="n">
        <x:f>'Assumptions'!N38/160*'Team capacity'!$G$20+'Assumptions'!N44/160*'Team capacity'!$H$20+'Assumptions'!N50/160*'Team capacity'!$I$20+'Assumptions'!N56/160*'Team capacity'!$J$20</x:f>
        <x:v>45.8046875</x:v>
      </x:c>
      <x:c r="O62" s="66" t="n">
        <x:f>'Assumptions'!O38/160*'Team capacity'!$G$20+'Assumptions'!O44/160*'Team capacity'!$H$20+'Assumptions'!O50/160*'Team capacity'!$I$20+'Assumptions'!O56/160*'Team capacity'!$J$20</x:f>
        <x:v>45.8046875</x:v>
      </x:c>
      <x:c r="P62" s="66" t="n">
        <x:f>'Assumptions'!P38/160*'Team capacity'!$G$20+'Assumptions'!P44/160*'Team capacity'!$H$20+'Assumptions'!P50/160*'Team capacity'!$I$20+'Assumptions'!P56/160*'Team capacity'!$J$20</x:f>
        <x:v>45.8046875</x:v>
      </x:c>
      <x:c r="Q62" s="3"/>
    </x:row>
    <x:row r="63" ht="21" customHeight="1">
      <x:c r="A63" s="2"/>
      <x:c r="B63" s="2"/>
      <x:c r="C63" s="2" t="str">
        <x:v>Attributed engagement payroll</x:v>
      </x:c>
      <x:c r="D63" s="2"/>
      <x:c r="E63" s="3" t="n">
        <x:f>E49*E62</x:f>
        <x:v>11618.75</x:v>
      </x:c>
      <x:c r="F63" s="3" t="n">
        <x:f>F49*F62</x:f>
        <x:v>12065.625</x:v>
      </x:c>
      <x:c r="G63" s="3" t="n">
        <x:f>G49*G62</x:f>
        <x:v>12065.625</x:v>
      </x:c>
      <x:c r="H63" s="3" t="n">
        <x:f>H49*H62</x:f>
        <x:v>12512.5</x:v>
      </x:c>
      <x:c r="I63" s="3" t="n">
        <x:f>I49*I62</x:f>
        <x:v>12512.5</x:v>
      </x:c>
      <x:c r="J63" s="3" t="n">
        <x:f>J49*J62</x:f>
        <x:v>13406.25</x:v>
      </x:c>
      <x:c r="K63" s="3" t="n">
        <x:f>K49*K62</x:f>
        <x:v>13406.25</x:v>
      </x:c>
      <x:c r="L63" s="3" t="n">
        <x:f>L49*L62</x:f>
        <x:v>13853.125</x:v>
      </x:c>
      <x:c r="M63" s="3" t="n">
        <x:f>M49*M62</x:f>
        <x:v>14199.453125</x:v>
      </x:c>
      <x:c r="N63" s="3" t="n">
        <x:f>N49*N62</x:f>
        <x:v>14657.5</x:v>
      </x:c>
      <x:c r="O63" s="3" t="n">
        <x:f>O49*O62</x:f>
        <x:v>14657.5</x:v>
      </x:c>
      <x:c r="P63" s="3" t="n">
        <x:f>P49*P62</x:f>
        <x:v>14657.5</x:v>
      </x:c>
      <x:c r="Q63" s="3"/>
    </x:row>
    <x:row r="64" ht="21" customHeight="1">
      <x:c r="A64" s="2"/>
      <x:c r="B64" s="2"/>
      <x:c r="C64" s="32" t="str">
        <x:v>Engagement contribution before bench</x:v>
      </x:c>
      <x:c r="D64" s="32"/>
      <x:c r="E64" s="34" t="n">
        <x:f>E54-E63</x:f>
        <x:v>19581.25</x:v>
      </x:c>
      <x:c r="F64" s="34" t="n">
        <x:f>F54-F63</x:f>
        <x:v>20334.375</x:v>
      </x:c>
      <x:c r="G64" s="34" t="n">
        <x:f>G54-G63</x:f>
        <x:v>20334.375</x:v>
      </x:c>
      <x:c r="H64" s="34" t="n">
        <x:f>H54-H63</x:f>
        <x:v>21087.5</x:v>
      </x:c>
      <x:c r="I64" s="34" t="n">
        <x:f>I54-I63</x:f>
        <x:v>21087.5</x:v>
      </x:c>
      <x:c r="J64" s="34" t="n">
        <x:f>J54-J63</x:f>
        <x:v>22593.75</x:v>
      </x:c>
      <x:c r="K64" s="34" t="n">
        <x:f>K54-K63</x:f>
        <x:v>22593.75</x:v>
      </x:c>
      <x:c r="L64" s="34" t="n">
        <x:f>L54-L63</x:f>
        <x:v>23346.875</x:v>
      </x:c>
      <x:c r="M64" s="34" t="n">
        <x:f>M54-M63</x:f>
        <x:v>23000.546875</x:v>
      </x:c>
      <x:c r="N64" s="34" t="n">
        <x:f>N54-N63</x:f>
        <x:v>23742.5</x:v>
      </x:c>
      <x:c r="O64" s="34" t="n">
        <x:f>O54-O63</x:f>
        <x:v>23742.5</x:v>
      </x:c>
      <x:c r="P64" s="34" t="n">
        <x:f>P54-P63</x:f>
        <x:v>23742.5</x:v>
      </x:c>
      <x:c r="Q64" s="3"/>
    </x:row>
    <x:row r="65" ht="21" customHeight="1">
      <x:c r="A65" s="2"/>
      <x:c r="B65" s="2"/>
      <x:c r="C65" s="2" t="str">
        <x:v>Revenue budget remaining</x:v>
      </x:c>
      <x:c r="D65" s="2"/>
      <x:c r="E65" s="66" t="n">
        <x:f>'Team capacity'!$E$20-E56</x:f>
        <x:v>398025</x:v>
      </x:c>
      <x:c r="F65" s="66" t="n">
        <x:f>'Team capacity'!$E$20-F56</x:f>
        <x:v>365625</x:v>
      </x:c>
      <x:c r="G65" s="66" t="n">
        <x:f>'Team capacity'!$E$20-G56</x:f>
        <x:v>333225</x:v>
      </x:c>
      <x:c r="H65" s="66" t="n">
        <x:f>'Team capacity'!$E$20-H56</x:f>
        <x:v>299625</x:v>
      </x:c>
      <x:c r="I65" s="66" t="n">
        <x:f>'Team capacity'!$E$20-I56</x:f>
        <x:v>266025</x:v>
      </x:c>
      <x:c r="J65" s="66" t="n">
        <x:f>'Team capacity'!$E$20-J56</x:f>
        <x:v>230025</x:v>
      </x:c>
      <x:c r="K65" s="66" t="n">
        <x:f>'Team capacity'!$E$20-K56</x:f>
        <x:v>194025</x:v>
      </x:c>
      <x:c r="L65" s="66" t="n">
        <x:f>'Team capacity'!$E$20-L56</x:f>
        <x:v>156825</x:v>
      </x:c>
      <x:c r="M65" s="66" t="n">
        <x:f>'Team capacity'!$E$20-M56</x:f>
        <x:v>119625</x:v>
      </x:c>
      <x:c r="N65" s="66" t="n">
        <x:f>'Team capacity'!$E$20-N56</x:f>
        <x:v>81225</x:v>
      </x:c>
      <x:c r="O65" s="66" t="n">
        <x:f>'Team capacity'!$E$20-O56</x:f>
        <x:v>42825</x:v>
      </x:c>
      <x:c r="P65" s="66" t="n">
        <x:f>'Team capacity'!$E$20-P56</x:f>
        <x:v>4425</x:v>
      </x:c>
      <x:c r="Q65" s="3"/>
    </x:row>
    <x:row r="66" ht="21" customHeight="1">
      <x:c r="A66" s="2"/>
      <x:c r="B66" s="2"/>
      <x:c r="C66" s="2" t="str">
        <x:v>Engagement hours budget remaining</x:v>
      </x:c>
      <x:c r="D66" s="2"/>
      <x:c r="E66" s="66" t="n">
        <x:f>'Team capacity'!$F$20-SUM($E49:E49)</x:f>
        <x:v>3280</x:v>
      </x:c>
      <x:c r="F66" s="66" t="n">
        <x:f>'Team capacity'!$F$20-SUM($E49:F49)</x:f>
        <x:v>3010</x:v>
      </x:c>
      <x:c r="G66" s="66" t="n">
        <x:f>'Team capacity'!$F$20-SUM($E49:G49)</x:f>
        <x:v>2740</x:v>
      </x:c>
      <x:c r="H66" s="66" t="n">
        <x:f>'Team capacity'!$F$20-SUM($E49:H49)</x:f>
        <x:v>2460</x:v>
      </x:c>
      <x:c r="I66" s="66" t="n">
        <x:f>'Team capacity'!$F$20-SUM($E49:I49)</x:f>
        <x:v>2180</x:v>
      </x:c>
      <x:c r="J66" s="66" t="n">
        <x:f>'Team capacity'!$F$20-SUM($E49:J49)</x:f>
        <x:v>1880</x:v>
      </x:c>
      <x:c r="K66" s="66" t="n">
        <x:f>'Team capacity'!$F$20-SUM($E49:K49)</x:f>
        <x:v>1580</x:v>
      </x:c>
      <x:c r="L66" s="66" t="n">
        <x:f>'Team capacity'!$F$20-SUM($E49:L49)</x:f>
        <x:v>1270</x:v>
      </x:c>
      <x:c r="M66" s="66" t="n">
        <x:f>'Team capacity'!$F$20-SUM($E49:M49)</x:f>
        <x:v>960</x:v>
      </x:c>
      <x:c r="N66" s="66" t="n">
        <x:f>'Team capacity'!$F$20-SUM($E49:N49)</x:f>
        <x:v>640</x:v>
      </x:c>
      <x:c r="O66" s="66" t="n">
        <x:f>'Team capacity'!$F$20-SUM($E49:O49)</x:f>
        <x:v>320</x:v>
      </x:c>
      <x:c r="P66" s="66" t="n">
        <x:f>'Team capacity'!$F$20-SUM($E49:P49)</x:f>
        <x:v>0</x:v>
      </x:c>
      <x:c r="Q66" s="3"/>
    </x:row>
    <x:row r="67" ht="21" customHeight="1">
      <x:c r="A67" s="2"/>
      <x:c r="B67" s="2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5" customHeight="1">
      <x:c r="A68" s="2"/>
      <x:c r="B68" s="2"/>
      <x:c r="C68" s="24" t="str">
        <x:v>PS-04 Transaction support</x:v>
      </x:c>
      <x:c r="D68" s="24"/>
      <x:c r="E68" s="25"/>
      <x:c r="F68" s="25"/>
      <x:c r="G68" s="25"/>
      <x:c r="H68" s="25"/>
      <x:c r="I68" s="25"/>
      <x:c r="J68" s="25"/>
      <x:c r="K68" s="25"/>
      <x:c r="L68" s="25"/>
      <x:c r="M68" s="25"/>
      <x:c r="N68" s="25"/>
      <x:c r="O68" s="25"/>
      <x:c r="P68" s="25"/>
      <x:c r="Q68" s="3"/>
    </x:row>
    <x:row r="69" ht="21" customHeight="1">
      <x:c r="A69" s="2"/>
      <x:c r="B69" s="2"/>
      <x:c r="C69" s="2" t="str">
        <x:v>Recorded chargeable hours</x:v>
      </x:c>
      <x:c r="D69" s="2"/>
      <x:c r="E69" s="66" t="n">
        <x:f>'Assumptions'!E104</x:f>
        <x:v>220</x:v>
      </x:c>
      <x:c r="F69" s="66" t="n">
        <x:f>'Assumptions'!F104</x:f>
        <x:v>250</x:v>
      </x:c>
      <x:c r="G69" s="66" t="n">
        <x:f>'Assumptions'!G104</x:f>
        <x:v>280</x:v>
      </x:c>
      <x:c r="H69" s="66" t="n">
        <x:f>'Assumptions'!H104</x:f>
        <x:v>280</x:v>
      </x:c>
      <x:c r="I69" s="66" t="n">
        <x:f>'Assumptions'!I104</x:f>
        <x:v>310</x:v>
      </x:c>
      <x:c r="J69" s="66" t="n">
        <x:f>'Assumptions'!J104</x:f>
        <x:v>340</x:v>
      </x:c>
      <x:c r="K69" s="66" t="n">
        <x:f>'Assumptions'!K104</x:f>
        <x:v>360</x:v>
      </x:c>
      <x:c r="L69" s="66" t="n">
        <x:f>'Assumptions'!L104</x:f>
        <x:v>380</x:v>
      </x:c>
      <x:c r="M69" s="66" t="n">
        <x:f>'Assumptions'!M104</x:f>
        <x:v>380</x:v>
      </x:c>
      <x:c r="N69" s="66" t="n">
        <x:f>'Assumptions'!N104</x:f>
        <x:v>390</x:v>
      </x:c>
      <x:c r="O69" s="66" t="n">
        <x:f>'Assumptions'!O104</x:f>
        <x:v>400</x:v>
      </x:c>
      <x:c r="P69" s="66" t="n">
        <x:f>'Assumptions'!P104</x:f>
        <x:v>380</x:v>
      </x:c>
      <x:c r="Q69" s="3"/>
    </x:row>
    <x:row r="70" ht="21" customHeight="1">
      <x:c r="A70" s="2"/>
      <x:c r="B70" s="2"/>
      <x:c r="C70" s="2" t="str">
        <x:v>Contract hourly rate</x:v>
      </x:c>
      <x:c r="D70" s="2"/>
      <x:c r="E70" s="66" t="n">
        <x:f>'Assumptions'!E107</x:f>
        <x:v>160</x:v>
      </x:c>
      <x:c r="F70" s="66" t="n">
        <x:f>'Assumptions'!F107</x:f>
        <x:v>160</x:v>
      </x:c>
      <x:c r="G70" s="66" t="n">
        <x:f>'Assumptions'!G107</x:f>
        <x:v>160</x:v>
      </x:c>
      <x:c r="H70" s="66" t="n">
        <x:f>'Assumptions'!H107</x:f>
        <x:v>160</x:v>
      </x:c>
      <x:c r="I70" s="66" t="n">
        <x:f>'Assumptions'!I107</x:f>
        <x:v>160</x:v>
      </x:c>
      <x:c r="J70" s="66" t="n">
        <x:f>'Assumptions'!J107</x:f>
        <x:v>160</x:v>
      </x:c>
      <x:c r="K70" s="66" t="n">
        <x:f>'Assumptions'!K107</x:f>
        <x:v>160</x:v>
      </x:c>
      <x:c r="L70" s="66" t="n">
        <x:f>'Assumptions'!L107</x:f>
        <x:v>160</x:v>
      </x:c>
      <x:c r="M70" s="66" t="n">
        <x:f>'Assumptions'!M107</x:f>
        <x:v>160</x:v>
      </x:c>
      <x:c r="N70" s="66" t="n">
        <x:f>'Assumptions'!N107</x:f>
        <x:v>160</x:v>
      </x:c>
      <x:c r="O70" s="66" t="n">
        <x:f>'Assumptions'!O107</x:f>
        <x:v>160</x:v>
      </x:c>
      <x:c r="P70" s="66" t="n">
        <x:f>'Assumptions'!P107</x:f>
        <x:v>160</x:v>
      </x:c>
      <x:c r="Q70" s="3"/>
    </x:row>
    <x:row r="71" ht="21" customHeight="1">
      <x:c r="A71" s="2"/>
      <x:c r="B71" s="2"/>
      <x:c r="C71" s="2" t="str">
        <x:v>Realisation</x:v>
      </x:c>
      <x:c r="D71" s="2"/>
      <x:c r="E71" s="67" t="n">
        <x:f>'Assumptions'!E110</x:f>
        <x:v>0.92</x:v>
      </x:c>
      <x:c r="F71" s="67" t="n">
        <x:f>'Assumptions'!F110</x:f>
        <x:v>0.92</x:v>
      </x:c>
      <x:c r="G71" s="67" t="n">
        <x:f>'Assumptions'!G110</x:f>
        <x:v>0.92</x:v>
      </x:c>
      <x:c r="H71" s="67" t="n">
        <x:f>'Assumptions'!H110</x:f>
        <x:v>0.92</x:v>
      </x:c>
      <x:c r="I71" s="67" t="n">
        <x:f>'Assumptions'!I110</x:f>
        <x:v>0.92</x:v>
      </x:c>
      <x:c r="J71" s="67" t="n">
        <x:f>'Assumptions'!J110</x:f>
        <x:v>0.92</x:v>
      </x:c>
      <x:c r="K71" s="67" t="n">
        <x:f>'Assumptions'!K110</x:f>
        <x:v>0.92</x:v>
      </x:c>
      <x:c r="L71" s="67" t="n">
        <x:f>'Assumptions'!L110</x:f>
        <x:v>0.92</x:v>
      </x:c>
      <x:c r="M71" s="67" t="n">
        <x:f>'Assumptions'!M110</x:f>
        <x:v>0.92</x:v>
      </x:c>
      <x:c r="N71" s="67" t="n">
        <x:f>'Assumptions'!N110</x:f>
        <x:v>0.92</x:v>
      </x:c>
      <x:c r="O71" s="67" t="n">
        <x:f>'Assumptions'!O110</x:f>
        <x:v>0.92</x:v>
      </x:c>
      <x:c r="P71" s="67" t="n">
        <x:f>'Assumptions'!P110</x:f>
        <x:v>0.92</x:v>
      </x:c>
      <x:c r="Q71" s="3"/>
    </x:row>
    <x:row r="72" ht="21" customHeight="1">
      <x:c r="A72" s="2"/>
      <x:c r="B72" s="2"/>
      <x:c r="C72" s="2" t="str">
        <x:v>Gross chargeable value</x:v>
      </x:c>
      <x:c r="D72" s="2"/>
      <x:c r="E72" s="3" t="n">
        <x:f>E69*E70</x:f>
        <x:v>35200</x:v>
      </x:c>
      <x:c r="F72" s="3" t="n">
        <x:f>F69*F70</x:f>
        <x:v>40000</x:v>
      </x:c>
      <x:c r="G72" s="3" t="n">
        <x:f>G69*G70</x:f>
        <x:v>44800</x:v>
      </x:c>
      <x:c r="H72" s="3" t="n">
        <x:f>H69*H70</x:f>
        <x:v>44800</x:v>
      </x:c>
      <x:c r="I72" s="3" t="n">
        <x:f>I69*I70</x:f>
        <x:v>49600</x:v>
      </x:c>
      <x:c r="J72" s="3" t="n">
        <x:f>J69*J70</x:f>
        <x:v>54400</x:v>
      </x:c>
      <x:c r="K72" s="3" t="n">
        <x:f>K69*K70</x:f>
        <x:v>57600</x:v>
      </x:c>
      <x:c r="L72" s="3" t="n">
        <x:f>L69*L70</x:f>
        <x:v>60800</x:v>
      </x:c>
      <x:c r="M72" s="3" t="n">
        <x:f>M69*M70</x:f>
        <x:v>60800</x:v>
      </x:c>
      <x:c r="N72" s="3" t="n">
        <x:f>N69*N70</x:f>
        <x:v>62400</x:v>
      </x:c>
      <x:c r="O72" s="3" t="n">
        <x:f>O69*O70</x:f>
        <x:v>64000</x:v>
      </x:c>
      <x:c r="P72" s="3" t="n">
        <x:f>P69*P70</x:f>
        <x:v>60800</x:v>
      </x:c>
      <x:c r="Q72" s="3"/>
    </x:row>
    <x:row r="73" ht="21" customHeight="1">
      <x:c r="A73" s="2"/>
      <x:c r="B73" s="2"/>
      <x:c r="C73" s="2" t="str">
        <x:v>Realisation discount</x:v>
      </x:c>
      <x:c r="D73" s="2"/>
      <x:c r="E73" s="3" t="n">
        <x:f>E72*(1-E71)</x:f>
        <x:v>2815.9999999999986</x:v>
      </x:c>
      <x:c r="F73" s="3" t="n">
        <x:f>F72*(1-F71)</x:f>
        <x:v>3199.999999999998</x:v>
      </x:c>
      <x:c r="G73" s="3" t="n">
        <x:f>G72*(1-G71)</x:f>
        <x:v>3583.999999999998</x:v>
      </x:c>
      <x:c r="H73" s="3" t="n">
        <x:f>H72*(1-H71)</x:f>
        <x:v>3583.999999999998</x:v>
      </x:c>
      <x:c r="I73" s="3" t="n">
        <x:f>I72*(1-I71)</x:f>
        <x:v>3967.999999999998</x:v>
      </x:c>
      <x:c r="J73" s="3" t="n">
        <x:f>J72*(1-J71)</x:f>
        <x:v>4351.999999999998</x:v>
      </x:c>
      <x:c r="K73" s="3" t="n">
        <x:f>K72*(1-K71)</x:f>
        <x:v>4607.999999999997</x:v>
      </x:c>
      <x:c r="L73" s="3" t="n">
        <x:f>L72*(1-L71)</x:f>
        <x:v>4863.999999999997</x:v>
      </x:c>
      <x:c r="M73" s="3" t="n">
        <x:f>M72*(1-M71)</x:f>
        <x:v>4863.999999999997</x:v>
      </x:c>
      <x:c r="N73" s="3" t="n">
        <x:f>N72*(1-N71)</x:f>
        <x:v>4991.999999999997</x:v>
      </x:c>
      <x:c r="O73" s="3" t="n">
        <x:f>O72*(1-O71)</x:f>
        <x:v>5119.999999999997</x:v>
      </x:c>
      <x:c r="P73" s="3" t="n">
        <x:f>P72*(1-P71)</x:f>
        <x:v>4863.999999999997</x:v>
      </x:c>
      <x:c r="Q73" s="3"/>
    </x:row>
    <x:row r="74" ht="21" customHeight="1">
      <x:c r="A74" s="2"/>
      <x:c r="B74" s="2"/>
      <x:c r="C74" s="32" t="str">
        <x:v>Revenue recognised</x:v>
      </x:c>
      <x:c r="D74" s="32"/>
      <x:c r="E74" s="34" t="n">
        <x:f>E72-E73</x:f>
        <x:v>32384</x:v>
      </x:c>
      <x:c r="F74" s="34" t="n">
        <x:f>F72-F73</x:f>
        <x:v>36800</x:v>
      </x:c>
      <x:c r="G74" s="34" t="n">
        <x:f>G72-G73</x:f>
        <x:v>41216</x:v>
      </x:c>
      <x:c r="H74" s="34" t="n">
        <x:f>H72-H73</x:f>
        <x:v>41216</x:v>
      </x:c>
      <x:c r="I74" s="34" t="n">
        <x:f>I72-I73</x:f>
        <x:v>45632</x:v>
      </x:c>
      <x:c r="J74" s="34" t="n">
        <x:f>J72-J73</x:f>
        <x:v>50048</x:v>
      </x:c>
      <x:c r="K74" s="34" t="n">
        <x:f>K72-K73</x:f>
        <x:v>52992</x:v>
      </x:c>
      <x:c r="L74" s="34" t="n">
        <x:f>L72-L73</x:f>
        <x:v>55936</x:v>
      </x:c>
      <x:c r="M74" s="34" t="n">
        <x:f>M72-M73</x:f>
        <x:v>55936</x:v>
      </x:c>
      <x:c r="N74" s="34" t="n">
        <x:f>N72-N73</x:f>
        <x:v>57408</x:v>
      </x:c>
      <x:c r="O74" s="34" t="n">
        <x:f>O72-O73</x:f>
        <x:v>58880</x:v>
      </x:c>
      <x:c r="P74" s="34" t="n">
        <x:f>P72-P73</x:f>
        <x:v>55936</x:v>
      </x:c>
      <x:c r="Q74" s="3"/>
    </x:row>
    <x:row r="75" ht="21" customHeight="1">
      <x:c r="A75" s="2"/>
      <x:c r="B75" s="2"/>
      <x:c r="C75" s="2" t="str">
        <x:v>Gross invoices issued</x:v>
      </x:c>
      <x:c r="D75" s="2"/>
      <x:c r="E75" s="66" t="n">
        <x:f>'Assumptions'!E113</x:f>
        <x:v>29145.6</x:v>
      </x:c>
      <x:c r="F75" s="66" t="n">
        <x:f>'Assumptions'!F113</x:f>
        <x:v>33120</x:v>
      </x:c>
      <x:c r="G75" s="66" t="n">
        <x:f>'Assumptions'!G113</x:f>
        <x:v>37094.4</x:v>
      </x:c>
      <x:c r="H75" s="66" t="n">
        <x:f>'Assumptions'!H113</x:f>
        <x:v>37094.4</x:v>
      </x:c>
      <x:c r="I75" s="66" t="n">
        <x:f>'Assumptions'!I113</x:f>
        <x:v>41068.8</x:v>
      </x:c>
      <x:c r="J75" s="66" t="n">
        <x:f>'Assumptions'!J113</x:f>
        <x:v>45043.2</x:v>
      </x:c>
      <x:c r="K75" s="66" t="n">
        <x:f>'Assumptions'!K113</x:f>
        <x:v>47692.8</x:v>
      </x:c>
      <x:c r="L75" s="66" t="n">
        <x:f>'Assumptions'!L113</x:f>
        <x:v>50342.4</x:v>
      </x:c>
      <x:c r="M75" s="66" t="n">
        <x:f>'Assumptions'!M113</x:f>
        <x:v>57614.08</x:v>
      </x:c>
      <x:c r="N75" s="66" t="n">
        <x:f>'Assumptions'!N113</x:f>
        <x:v>59130.24</x:v>
      </x:c>
      <x:c r="O75" s="66" t="n">
        <x:f>'Assumptions'!O113</x:f>
        <x:v>60646.4</x:v>
      </x:c>
      <x:c r="P75" s="66" t="n">
        <x:f>'Assumptions'!P113</x:f>
        <x:v>75513.6</x:v>
      </x:c>
      <x:c r="Q75" s="3"/>
    </x:row>
    <x:row r="76" ht="21" customHeight="1">
      <x:c r="A76" s="2"/>
      <x:c r="B76" s="2"/>
      <x:c r="C76" s="2" t="str">
        <x:v>Cumulative earned revenue</x:v>
      </x:c>
      <x:c r="D76" s="2"/>
      <x:c r="E76" s="3" t="n">
        <x:f>0+E74</x:f>
        <x:v>32384</x:v>
      </x:c>
      <x:c r="F76" s="3" t="n">
        <x:f>E76+F74</x:f>
        <x:v>69184</x:v>
      </x:c>
      <x:c r="G76" s="3" t="n">
        <x:f>F76+G74</x:f>
        <x:v>110400</x:v>
      </x:c>
      <x:c r="H76" s="3" t="n">
        <x:f>G76+H74</x:f>
        <x:v>151616</x:v>
      </x:c>
      <x:c r="I76" s="3" t="n">
        <x:f>H76+I74</x:f>
        <x:v>197248</x:v>
      </x:c>
      <x:c r="J76" s="3" t="n">
        <x:f>I76+J74</x:f>
        <x:v>247296</x:v>
      </x:c>
      <x:c r="K76" s="3" t="n">
        <x:f>J76+K74</x:f>
        <x:v>300288</x:v>
      </x:c>
      <x:c r="L76" s="3" t="n">
        <x:f>K76+L74</x:f>
        <x:v>356224</x:v>
      </x:c>
      <x:c r="M76" s="3" t="n">
        <x:f>L76+M74</x:f>
        <x:v>412160</x:v>
      </x:c>
      <x:c r="N76" s="3" t="n">
        <x:f>M76+N74</x:f>
        <x:v>469568</x:v>
      </x:c>
      <x:c r="O76" s="3" t="n">
        <x:f>N76+O74</x:f>
        <x:v>528448</x:v>
      </x:c>
      <x:c r="P76" s="3" t="n">
        <x:f>O76+P74</x:f>
        <x:v>584384</x:v>
      </x:c>
      <x:c r="Q76" s="3"/>
    </x:row>
    <x:row r="77" ht="21" customHeight="1">
      <x:c r="A77" s="2"/>
      <x:c r="B77" s="2"/>
      <x:c r="C77" s="2" t="str">
        <x:v>Cumulative invoices issued</x:v>
      </x:c>
      <x:c r="D77" s="2"/>
      <x:c r="E77" s="3" t="n">
        <x:f>0+E75</x:f>
        <x:v>29145.6</x:v>
      </x:c>
      <x:c r="F77" s="3" t="n">
        <x:f>E77+F75</x:f>
        <x:v>62265.6</x:v>
      </x:c>
      <x:c r="G77" s="3" t="n">
        <x:f>F77+G75</x:f>
        <x:v>99360</x:v>
      </x:c>
      <x:c r="H77" s="3" t="n">
        <x:f>G77+H75</x:f>
        <x:v>136454.4</x:v>
      </x:c>
      <x:c r="I77" s="3" t="n">
        <x:f>H77+I75</x:f>
        <x:v>177523.2</x:v>
      </x:c>
      <x:c r="J77" s="3" t="n">
        <x:f>I77+J75</x:f>
        <x:v>222566.40000000002</x:v>
      </x:c>
      <x:c r="K77" s="3" t="n">
        <x:f>J77+K75</x:f>
        <x:v>270259.2</x:v>
      </x:c>
      <x:c r="L77" s="3" t="n">
        <x:f>K77+L75</x:f>
        <x:v>320601.60000000003</x:v>
      </x:c>
      <x:c r="M77" s="3" t="n">
        <x:f>L77+M75</x:f>
        <x:v>378215.68000000005</x:v>
      </x:c>
      <x:c r="N77" s="3" t="n">
        <x:f>M77+N75</x:f>
        <x:v>437345.92000000004</x:v>
      </x:c>
      <x:c r="O77" s="3" t="n">
        <x:f>N77+O75</x:f>
        <x:v>497992.32000000007</x:v>
      </x:c>
      <x:c r="P77" s="3" t="n">
        <x:f>O77+P75</x:f>
        <x:v>573505.92</x:v>
      </x:c>
      <x:c r="Q77" s="3"/>
    </x:row>
    <x:row r="78" ht="21" customHeight="1">
      <x:c r="A78" s="2"/>
      <x:c r="B78" s="2"/>
      <x:c r="C78" s="2" t="str">
        <x:v>Gross unbilled work</x:v>
      </x:c>
      <x:c r="D78" s="2"/>
      <x:c r="E78" s="3" t="n">
        <x:f>MAX(0,E76-E77)</x:f>
        <x:v>3238.4000000000015</x:v>
      </x:c>
      <x:c r="F78" s="3" t="n">
        <x:f>MAX(0,F76-F77)</x:f>
        <x:v>6918.4000000000015</x:v>
      </x:c>
      <x:c r="G78" s="3" t="n">
        <x:f>MAX(0,G76-G77)</x:f>
        <x:v>11040</x:v>
      </x:c>
      <x:c r="H78" s="3" t="n">
        <x:f>MAX(0,H76-H77)</x:f>
        <x:v>15161.600000000006</x:v>
      </x:c>
      <x:c r="I78" s="3" t="n">
        <x:f>MAX(0,I76-I77)</x:f>
        <x:v>19724.79999999999</x:v>
      </x:c>
      <x:c r="J78" s="3" t="n">
        <x:f>MAX(0,J76-J77)</x:f>
        <x:v>24729.599999999977</x:v>
      </x:c>
      <x:c r="K78" s="3" t="n">
        <x:f>MAX(0,K76-K77)</x:f>
        <x:v>30028.79999999999</x:v>
      </x:c>
      <x:c r="L78" s="3" t="n">
        <x:f>MAX(0,L76-L77)</x:f>
        <x:v>35622.399999999965</x:v>
      </x:c>
      <x:c r="M78" s="3" t="n">
        <x:f>MAX(0,M76-M77)</x:f>
        <x:v>33944.31999999995</x:v>
      </x:c>
      <x:c r="N78" s="3" t="n">
        <x:f>MAX(0,N76-N77)</x:f>
        <x:v>32222.079999999958</x:v>
      </x:c>
      <x:c r="O78" s="3" t="n">
        <x:f>MAX(0,O76-O77)</x:f>
        <x:v>30455.679999999935</x:v>
      </x:c>
      <x:c r="P78" s="3" t="n">
        <x:f>MAX(0,P76-P77)</x:f>
        <x:v>10878.079999999958</x:v>
      </x:c>
      <x:c r="Q78" s="3"/>
    </x:row>
    <x:row r="79" ht="21" customHeight="1">
      <x:c r="A79" s="2"/>
      <x:c r="B79" s="2"/>
      <x:c r="C79" s="2" t="str">
        <x:v>Recoverability allowance</x:v>
      </x:c>
      <x:c r="D79" s="2"/>
      <x:c r="E79" s="66" t="n">
        <x:f>E78*'Assumptions'!E116</x:f>
        <x:v>453.37600000000026</x:v>
      </x:c>
      <x:c r="F79" s="66" t="n">
        <x:f>F78*'Assumptions'!F116</x:f>
        <x:v>968.5760000000002</x:v>
      </x:c>
      <x:c r="G79" s="66" t="n">
        <x:f>G78*'Assumptions'!G116</x:f>
        <x:v>1545.6000000000001</x:v>
      </x:c>
      <x:c r="H79" s="66" t="n">
        <x:f>H78*'Assumptions'!H116</x:f>
        <x:v>2122.624000000001</x:v>
      </x:c>
      <x:c r="I79" s="66" t="n">
        <x:f>I78*'Assumptions'!I116</x:f>
        <x:v>2761.471999999999</x:v>
      </x:c>
      <x:c r="J79" s="66" t="n">
        <x:f>J78*'Assumptions'!J116</x:f>
        <x:v>3462.143999999997</x:v>
      </x:c>
      <x:c r="K79" s="66" t="n">
        <x:f>K78*'Assumptions'!K116</x:f>
        <x:v>4204.031999999998</x:v>
      </x:c>
      <x:c r="L79" s="66" t="n">
        <x:f>L78*'Assumptions'!L116</x:f>
        <x:v>4987.135999999996</x:v>
      </x:c>
      <x:c r="M79" s="66" t="n">
        <x:f>M78*'Assumptions'!M116</x:f>
        <x:v>4752.204799999993</x:v>
      </x:c>
      <x:c r="N79" s="66" t="n">
        <x:f>N78*'Assumptions'!N116</x:f>
        <x:v>4511.091199999994</x:v>
      </x:c>
      <x:c r="O79" s="66" t="n">
        <x:f>O78*'Assumptions'!O116</x:f>
        <x:v>4263.795199999991</x:v>
      </x:c>
      <x:c r="P79" s="66" t="n">
        <x:f>P78*'Assumptions'!P116</x:f>
        <x:v>1522.9311999999943</x:v>
      </x:c>
      <x:c r="Q79" s="3"/>
    </x:row>
    <x:row r="80" ht="21" customHeight="1">
      <x:c r="A80" s="2"/>
      <x:c r="B80" s="2"/>
      <x:c r="C80" s="32" t="str">
        <x:v>Net unbilled work</x:v>
      </x:c>
      <x:c r="D80" s="32"/>
      <x:c r="E80" s="34" t="n">
        <x:f>E78-E79</x:f>
        <x:v>2785.0240000000013</x:v>
      </x:c>
      <x:c r="F80" s="34" t="n">
        <x:f>F78-F79</x:f>
        <x:v>5949.824000000001</x:v>
      </x:c>
      <x:c r="G80" s="34" t="n">
        <x:f>G78-G79</x:f>
        <x:v>9494.4</x:v>
      </x:c>
      <x:c r="H80" s="34" t="n">
        <x:f>H78-H79</x:f>
        <x:v>13038.976000000004</x:v>
      </x:c>
      <x:c r="I80" s="34" t="n">
        <x:f>I78-I79</x:f>
        <x:v>16963.32799999999</x:v>
      </x:c>
      <x:c r="J80" s="34" t="n">
        <x:f>J78-J79</x:f>
        <x:v>21267.45599999998</x:v>
      </x:c>
      <x:c r="K80" s="34" t="n">
        <x:f>K78-K79</x:f>
        <x:v>25824.76799999999</x:v>
      </x:c>
      <x:c r="L80" s="34" t="n">
        <x:f>L78-L79</x:f>
        <x:v>30635.26399999997</x:v>
      </x:c>
      <x:c r="M80" s="34" t="n">
        <x:f>M78-M79</x:f>
        <x:v>29192.115199999957</x:v>
      </x:c>
      <x:c r="N80" s="34" t="n">
        <x:f>N78-N79</x:f>
        <x:v>27710.988799999963</x:v>
      </x:c>
      <x:c r="O80" s="34" t="n">
        <x:f>O78-O79</x:f>
        <x:v>26191.88479999994</x:v>
      </x:c>
      <x:c r="P80" s="34" t="n">
        <x:f>P78-P79</x:f>
        <x:v>9355.148799999964</x:v>
      </x:c>
      <x:c r="Q80" s="3"/>
    </x:row>
    <x:row r="81" ht="21" customHeight="1">
      <x:c r="A81" s="2"/>
      <x:c r="B81" s="2"/>
      <x:c r="C81" s="2" t="str">
        <x:v>Customer advances / contract liability</x:v>
      </x:c>
      <x:c r="D81" s="2"/>
      <x:c r="E81" s="3" t="n">
        <x:f>MAX(0,E77-E76)</x:f>
        <x:v>0</x:v>
      </x:c>
      <x:c r="F81" s="3" t="n">
        <x:f>MAX(0,F77-F76)</x:f>
        <x:v>0</x:v>
      </x:c>
      <x:c r="G81" s="3" t="n">
        <x:f>MAX(0,G77-G76)</x:f>
        <x:v>0</x:v>
      </x:c>
      <x:c r="H81" s="3" t="n">
        <x:f>MAX(0,H77-H76)</x:f>
        <x:v>0</x:v>
      </x:c>
      <x:c r="I81" s="3" t="n">
        <x:f>MAX(0,I77-I76)</x:f>
        <x:v>0</x:v>
      </x:c>
      <x:c r="J81" s="3" t="n">
        <x:f>MAX(0,J77-J76)</x:f>
        <x:v>0</x:v>
      </x:c>
      <x:c r="K81" s="3" t="n">
        <x:f>MAX(0,K77-K76)</x:f>
        <x:v>0</x:v>
      </x:c>
      <x:c r="L81" s="3" t="n">
        <x:f>MAX(0,L77-L76)</x:f>
        <x:v>0</x:v>
      </x:c>
      <x:c r="M81" s="3" t="n">
        <x:f>MAX(0,M77-M76)</x:f>
        <x:v>0</x:v>
      </x:c>
      <x:c r="N81" s="3" t="n">
        <x:f>MAX(0,N77-N76)</x:f>
        <x:v>0</x:v>
      </x:c>
      <x:c r="O81" s="3" t="n">
        <x:f>MAX(0,O77-O76)</x:f>
        <x:v>0</x:v>
      </x:c>
      <x:c r="P81" s="3" t="n">
        <x:f>MAX(0,P77-P76)</x:f>
        <x:v>0</x:v>
      </x:c>
      <x:c r="Q81" s="3"/>
    </x:row>
    <x:row r="82" ht="21" customHeight="1">
      <x:c r="A82" s="2"/>
      <x:c r="B82" s="2"/>
      <x:c r="C82" s="2" t="str">
        <x:v>Grade-weighted loaded cost per hour</x:v>
      </x:c>
      <x:c r="D82" s="2"/>
      <x:c r="E82" s="66" t="n">
        <x:f>'Assumptions'!E38/160*'Team capacity'!$G$21+'Assumptions'!E44/160*'Team capacity'!$H$21+'Assumptions'!E50/160*'Team capacity'!$I$21+'Assumptions'!E56/160*'Team capacity'!$J$21</x:f>
        <x:v>50.625</x:v>
      </x:c>
      <x:c r="F82" s="66" t="n">
        <x:f>'Assumptions'!F38/160*'Team capacity'!$G$21+'Assumptions'!F44/160*'Team capacity'!$H$21+'Assumptions'!F50/160*'Team capacity'!$I$21+'Assumptions'!F56/160*'Team capacity'!$J$21</x:f>
        <x:v>50.625</x:v>
      </x:c>
      <x:c r="G82" s="66" t="n">
        <x:f>'Assumptions'!G38/160*'Team capacity'!$G$21+'Assumptions'!G44/160*'Team capacity'!$H$21+'Assumptions'!G50/160*'Team capacity'!$I$21+'Assumptions'!G56/160*'Team capacity'!$J$21</x:f>
        <x:v>50.625</x:v>
      </x:c>
      <x:c r="H82" s="66" t="n">
        <x:f>'Assumptions'!H38/160*'Team capacity'!$G$21+'Assumptions'!H44/160*'Team capacity'!$H$21+'Assumptions'!H50/160*'Team capacity'!$I$21+'Assumptions'!H56/160*'Team capacity'!$J$21</x:f>
        <x:v>50.625</x:v>
      </x:c>
      <x:c r="I82" s="66" t="n">
        <x:f>'Assumptions'!I38/160*'Team capacity'!$G$21+'Assumptions'!I44/160*'Team capacity'!$H$21+'Assumptions'!I50/160*'Team capacity'!$I$21+'Assumptions'!I56/160*'Team capacity'!$J$21</x:f>
        <x:v>50.625</x:v>
      </x:c>
      <x:c r="J82" s="66" t="n">
        <x:f>'Assumptions'!J38/160*'Team capacity'!$G$21+'Assumptions'!J44/160*'Team capacity'!$H$21+'Assumptions'!J50/160*'Team capacity'!$I$21+'Assumptions'!J56/160*'Team capacity'!$J$21</x:f>
        <x:v>50.625</x:v>
      </x:c>
      <x:c r="K82" s="66" t="n">
        <x:f>'Assumptions'!K38/160*'Team capacity'!$G$21+'Assumptions'!K44/160*'Team capacity'!$H$21+'Assumptions'!K50/160*'Team capacity'!$I$21+'Assumptions'!K56/160*'Team capacity'!$J$21</x:f>
        <x:v>50.625</x:v>
      </x:c>
      <x:c r="L82" s="66" t="n">
        <x:f>'Assumptions'!L38/160*'Team capacity'!$G$21+'Assumptions'!L44/160*'Team capacity'!$H$21+'Assumptions'!L50/160*'Team capacity'!$I$21+'Assumptions'!L56/160*'Team capacity'!$J$21</x:f>
        <x:v>50.625</x:v>
      </x:c>
      <x:c r="M82" s="66" t="n">
        <x:f>'Assumptions'!M38/160*'Team capacity'!$G$21+'Assumptions'!M44/160*'Team capacity'!$H$21+'Assumptions'!M50/160*'Team capacity'!$I$21+'Assumptions'!M56/160*'Team capacity'!$J$21</x:f>
        <x:v>51.890625</x:v>
      </x:c>
      <x:c r="N82" s="66" t="n">
        <x:f>'Assumptions'!N38/160*'Team capacity'!$G$21+'Assumptions'!N44/160*'Team capacity'!$H$21+'Assumptions'!N50/160*'Team capacity'!$I$21+'Assumptions'!N56/160*'Team capacity'!$J$21</x:f>
        <x:v>51.890625</x:v>
      </x:c>
      <x:c r="O82" s="66" t="n">
        <x:f>'Assumptions'!O38/160*'Team capacity'!$G$21+'Assumptions'!O44/160*'Team capacity'!$H$21+'Assumptions'!O50/160*'Team capacity'!$I$21+'Assumptions'!O56/160*'Team capacity'!$J$21</x:f>
        <x:v>51.890625</x:v>
      </x:c>
      <x:c r="P82" s="66" t="n">
        <x:f>'Assumptions'!P38/160*'Team capacity'!$G$21+'Assumptions'!P44/160*'Team capacity'!$H$21+'Assumptions'!P50/160*'Team capacity'!$I$21+'Assumptions'!P56/160*'Team capacity'!$J$21</x:f>
        <x:v>51.890625</x:v>
      </x:c>
      <x:c r="Q82" s="3"/>
    </x:row>
    <x:row r="83" ht="21" customHeight="1">
      <x:c r="A83" s="2"/>
      <x:c r="B83" s="2"/>
      <x:c r="C83" s="2" t="str">
        <x:v>Attributed engagement payroll</x:v>
      </x:c>
      <x:c r="D83" s="2"/>
      <x:c r="E83" s="3" t="n">
        <x:f>E69*E82</x:f>
        <x:v>11137.5</x:v>
      </x:c>
      <x:c r="F83" s="3" t="n">
        <x:f>F69*F82</x:f>
        <x:v>12656.25</x:v>
      </x:c>
      <x:c r="G83" s="3" t="n">
        <x:f>G69*G82</x:f>
        <x:v>14175</x:v>
      </x:c>
      <x:c r="H83" s="3" t="n">
        <x:f>H69*H82</x:f>
        <x:v>14175</x:v>
      </x:c>
      <x:c r="I83" s="3" t="n">
        <x:f>I69*I82</x:f>
        <x:v>15693.75</x:v>
      </x:c>
      <x:c r="J83" s="3" t="n">
        <x:f>J69*J82</x:f>
        <x:v>17212.5</x:v>
      </x:c>
      <x:c r="K83" s="3" t="n">
        <x:f>K69*K82</x:f>
        <x:v>18225</x:v>
      </x:c>
      <x:c r="L83" s="3" t="n">
        <x:f>L69*L82</x:f>
        <x:v>19237.5</x:v>
      </x:c>
      <x:c r="M83" s="3" t="n">
        <x:f>M69*M82</x:f>
        <x:v>19718.4375</x:v>
      </x:c>
      <x:c r="N83" s="3" t="n">
        <x:f>N69*N82</x:f>
        <x:v>20237.34375</x:v>
      </x:c>
      <x:c r="O83" s="3" t="n">
        <x:f>O69*O82</x:f>
        <x:v>20756.25</x:v>
      </x:c>
      <x:c r="P83" s="3" t="n">
        <x:f>P69*P82</x:f>
        <x:v>19718.4375</x:v>
      </x:c>
      <x:c r="Q83" s="3"/>
    </x:row>
    <x:row r="84" ht="21" customHeight="1">
      <x:c r="A84" s="2"/>
      <x:c r="B84" s="2"/>
      <x:c r="C84" s="32" t="str">
        <x:v>Engagement contribution before bench</x:v>
      </x:c>
      <x:c r="D84" s="32"/>
      <x:c r="E84" s="34" t="n">
        <x:f>E74-E83</x:f>
        <x:v>21246.5</x:v>
      </x:c>
      <x:c r="F84" s="34" t="n">
        <x:f>F74-F83</x:f>
        <x:v>24143.75</x:v>
      </x:c>
      <x:c r="G84" s="34" t="n">
        <x:f>G74-G83</x:f>
        <x:v>27041</x:v>
      </x:c>
      <x:c r="H84" s="34" t="n">
        <x:f>H74-H83</x:f>
        <x:v>27041</x:v>
      </x:c>
      <x:c r="I84" s="34" t="n">
        <x:f>I74-I83</x:f>
        <x:v>29938.25</x:v>
      </x:c>
      <x:c r="J84" s="34" t="n">
        <x:f>J74-J83</x:f>
        <x:v>32835.5</x:v>
      </x:c>
      <x:c r="K84" s="34" t="n">
        <x:f>K74-K83</x:f>
        <x:v>34767</x:v>
      </x:c>
      <x:c r="L84" s="34" t="n">
        <x:f>L74-L83</x:f>
        <x:v>36698.5</x:v>
      </x:c>
      <x:c r="M84" s="34" t="n">
        <x:f>M74-M83</x:f>
        <x:v>36217.5625</x:v>
      </x:c>
      <x:c r="N84" s="34" t="n">
        <x:f>N74-N83</x:f>
        <x:v>37170.65625</x:v>
      </x:c>
      <x:c r="O84" s="34" t="n">
        <x:f>O74-O83</x:f>
        <x:v>38123.75</x:v>
      </x:c>
      <x:c r="P84" s="34" t="n">
        <x:f>P74-P83</x:f>
        <x:v>36217.5625</x:v>
      </x:c>
      <x:c r="Q84" s="3"/>
    </x:row>
    <x:row r="85" ht="21" customHeight="1">
      <x:c r="A85" s="2"/>
      <x:c r="B85" s="2"/>
      <x:c r="C85" s="2" t="str">
        <x:v>Revenue budget remaining</x:v>
      </x:c>
      <x:c r="D85" s="2"/>
      <x:c r="E85" s="66" t="n">
        <x:f>'Team capacity'!$E$21-E76</x:f>
        <x:v>583760</x:v>
      </x:c>
      <x:c r="F85" s="66" t="n">
        <x:f>'Team capacity'!$E$21-F76</x:f>
        <x:v>546960</x:v>
      </x:c>
      <x:c r="G85" s="66" t="n">
        <x:f>'Team capacity'!$E$21-G76</x:f>
        <x:v>505744</x:v>
      </x:c>
      <x:c r="H85" s="66" t="n">
        <x:f>'Team capacity'!$E$21-H76</x:f>
        <x:v>464528</x:v>
      </x:c>
      <x:c r="I85" s="66" t="n">
        <x:f>'Team capacity'!$E$21-I76</x:f>
        <x:v>418896</x:v>
      </x:c>
      <x:c r="J85" s="66" t="n">
        <x:f>'Team capacity'!$E$21-J76</x:f>
        <x:v>368848</x:v>
      </x:c>
      <x:c r="K85" s="66" t="n">
        <x:f>'Team capacity'!$E$21-K76</x:f>
        <x:v>315856</x:v>
      </x:c>
      <x:c r="L85" s="66" t="n">
        <x:f>'Team capacity'!$E$21-L76</x:f>
        <x:v>259920</x:v>
      </x:c>
      <x:c r="M85" s="66" t="n">
        <x:f>'Team capacity'!$E$21-M76</x:f>
        <x:v>203984</x:v>
      </x:c>
      <x:c r="N85" s="66" t="n">
        <x:f>'Team capacity'!$E$21-N76</x:f>
        <x:v>146576</x:v>
      </x:c>
      <x:c r="O85" s="66" t="n">
        <x:f>'Team capacity'!$E$21-O76</x:f>
        <x:v>87696</x:v>
      </x:c>
      <x:c r="P85" s="66" t="n">
        <x:f>'Team capacity'!$E$21-P76</x:f>
        <x:v>31760</x:v>
      </x:c>
      <x:c r="Q85" s="3"/>
    </x:row>
    <x:row r="86" ht="21" customHeight="1">
      <x:c r="A86" s="2"/>
      <x:c r="B86" s="2"/>
      <x:c r="C86" s="2" t="str">
        <x:v>Engagement hours budget remaining</x:v>
      </x:c>
      <x:c r="D86" s="2"/>
      <x:c r="E86" s="66" t="n">
        <x:f>'Team capacity'!$F$21-SUM($E69:E69)</x:f>
        <x:v>3750</x:v>
      </x:c>
      <x:c r="F86" s="66" t="n">
        <x:f>'Team capacity'!$F$21-SUM($E69:F69)</x:f>
        <x:v>3500</x:v>
      </x:c>
      <x:c r="G86" s="66" t="n">
        <x:f>'Team capacity'!$F$21-SUM($E69:G69)</x:f>
        <x:v>3220</x:v>
      </x:c>
      <x:c r="H86" s="66" t="n">
        <x:f>'Team capacity'!$F$21-SUM($E69:H69)</x:f>
        <x:v>2940</x:v>
      </x:c>
      <x:c r="I86" s="66" t="n">
        <x:f>'Team capacity'!$F$21-SUM($E69:I69)</x:f>
        <x:v>2630</x:v>
      </x:c>
      <x:c r="J86" s="66" t="n">
        <x:f>'Team capacity'!$F$21-SUM($E69:J69)</x:f>
        <x:v>2290</x:v>
      </x:c>
      <x:c r="K86" s="66" t="n">
        <x:f>'Team capacity'!$F$21-SUM($E69:K69)</x:f>
        <x:v>1930</x:v>
      </x:c>
      <x:c r="L86" s="66" t="n">
        <x:f>'Team capacity'!$F$21-SUM($E69:L69)</x:f>
        <x:v>1550</x:v>
      </x:c>
      <x:c r="M86" s="66" t="n">
        <x:f>'Team capacity'!$F$21-SUM($E69:M69)</x:f>
        <x:v>1170</x:v>
      </x:c>
      <x:c r="N86" s="66" t="n">
        <x:f>'Team capacity'!$F$21-SUM($E69:N69)</x:f>
        <x:v>780</x:v>
      </x:c>
      <x:c r="O86" s="66" t="n">
        <x:f>'Team capacity'!$F$21-SUM($E69:O69)</x:f>
        <x:v>380</x:v>
      </x:c>
      <x:c r="P86" s="66" t="n">
        <x:f>'Team capacity'!$F$21-SUM($E69:P69)</x:f>
        <x:v>0</x:v>
      </x:c>
      <x:c r="Q86" s="3"/>
    </x:row>
    <x:row r="87" ht="21" customHeight="1">
      <x:c r="A87" s="2"/>
      <x:c r="B87" s="2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5" customHeight="1">
      <x:c r="A88" s="2"/>
      <x:c r="B88" s="2"/>
      <x:c r="C88" s="24" t="str">
        <x:v>PS-05 Analytics programme</x:v>
      </x:c>
      <x:c r="D88" s="24"/>
      <x:c r="E88" s="25"/>
      <x:c r="F88" s="25"/>
      <x:c r="G88" s="25"/>
      <x:c r="H88" s="25"/>
      <x:c r="I88" s="25"/>
      <x:c r="J88" s="25"/>
      <x:c r="K88" s="25"/>
      <x:c r="L88" s="25"/>
      <x:c r="M88" s="25"/>
      <x:c r="N88" s="25"/>
      <x:c r="O88" s="25"/>
      <x:c r="P88" s="25"/>
      <x:c r="Q88" s="3"/>
    </x:row>
    <x:row r="89" ht="21" customHeight="1">
      <x:c r="A89" s="2"/>
      <x:c r="B89" s="2"/>
      <x:c r="C89" s="2" t="str">
        <x:v>Recorded chargeable hours</x:v>
      </x:c>
      <x:c r="D89" s="2"/>
      <x:c r="E89" s="66" t="n">
        <x:f>'Assumptions'!E119</x:f>
        <x:v>420</x:v>
      </x:c>
      <x:c r="F89" s="66" t="n">
        <x:f>'Assumptions'!F119</x:f>
        <x:v>430</x:v>
      </x:c>
      <x:c r="G89" s="66" t="n">
        <x:f>'Assumptions'!G119</x:f>
        <x:v>430</x:v>
      </x:c>
      <x:c r="H89" s="66" t="n">
        <x:f>'Assumptions'!H119</x:f>
        <x:v>440</x:v>
      </x:c>
      <x:c r="I89" s="66" t="n">
        <x:f>'Assumptions'!I119</x:f>
        <x:v>440</x:v>
      </x:c>
      <x:c r="J89" s="66" t="n">
        <x:f>'Assumptions'!J119</x:f>
        <x:v>450</x:v>
      </x:c>
      <x:c r="K89" s="66" t="n">
        <x:f>'Assumptions'!K119</x:f>
        <x:v>450</x:v>
      </x:c>
      <x:c r="L89" s="66" t="n">
        <x:f>'Assumptions'!L119</x:f>
        <x:v>460</x:v>
      </x:c>
      <x:c r="M89" s="66" t="n">
        <x:f>'Assumptions'!M119</x:f>
        <x:v>470</x:v>
      </x:c>
      <x:c r="N89" s="66" t="n">
        <x:f>'Assumptions'!N119</x:f>
        <x:v>470</x:v>
      </x:c>
      <x:c r="O89" s="66" t="n">
        <x:f>'Assumptions'!O119</x:f>
        <x:v>480</x:v>
      </x:c>
      <x:c r="P89" s="66" t="n">
        <x:f>'Assumptions'!P119</x:f>
        <x:v>480</x:v>
      </x:c>
      <x:c r="Q89" s="3"/>
    </x:row>
    <x:row r="90" ht="21" customHeight="1">
      <x:c r="A90" s="2"/>
      <x:c r="B90" s="2"/>
      <x:c r="C90" s="2" t="str">
        <x:v>Contract hourly rate</x:v>
      </x:c>
      <x:c r="D90" s="2"/>
      <x:c r="E90" s="66" t="n">
        <x:f>'Assumptions'!E122</x:f>
        <x:v>110</x:v>
      </x:c>
      <x:c r="F90" s="66" t="n">
        <x:f>'Assumptions'!F122</x:f>
        <x:v>110</x:v>
      </x:c>
      <x:c r="G90" s="66" t="n">
        <x:f>'Assumptions'!G122</x:f>
        <x:v>110</x:v>
      </x:c>
      <x:c r="H90" s="66" t="n">
        <x:f>'Assumptions'!H122</x:f>
        <x:v>110</x:v>
      </x:c>
      <x:c r="I90" s="66" t="n">
        <x:f>'Assumptions'!I122</x:f>
        <x:v>110</x:v>
      </x:c>
      <x:c r="J90" s="66" t="n">
        <x:f>'Assumptions'!J122</x:f>
        <x:v>110</x:v>
      </x:c>
      <x:c r="K90" s="66" t="n">
        <x:f>'Assumptions'!K122</x:f>
        <x:v>110</x:v>
      </x:c>
      <x:c r="L90" s="66" t="n">
        <x:f>'Assumptions'!L122</x:f>
        <x:v>110</x:v>
      </x:c>
      <x:c r="M90" s="66" t="n">
        <x:f>'Assumptions'!M122</x:f>
        <x:v>110</x:v>
      </x:c>
      <x:c r="N90" s="66" t="n">
        <x:f>'Assumptions'!N122</x:f>
        <x:v>110</x:v>
      </x:c>
      <x:c r="O90" s="66" t="n">
        <x:f>'Assumptions'!O122</x:f>
        <x:v>110</x:v>
      </x:c>
      <x:c r="P90" s="66" t="n">
        <x:f>'Assumptions'!P122</x:f>
        <x:v>110</x:v>
      </x:c>
      <x:c r="Q90" s="3"/>
    </x:row>
    <x:row r="91" ht="21" customHeight="1">
      <x:c r="A91" s="2"/>
      <x:c r="B91" s="2"/>
      <x:c r="C91" s="2" t="str">
        <x:v>Realisation</x:v>
      </x:c>
      <x:c r="D91" s="2"/>
      <x:c r="E91" s="67" t="n">
        <x:f>'Assumptions'!E125</x:f>
        <x:v>0.95</x:v>
      </x:c>
      <x:c r="F91" s="67" t="n">
        <x:f>'Assumptions'!F125</x:f>
        <x:v>0.95</x:v>
      </x:c>
      <x:c r="G91" s="67" t="n">
        <x:f>'Assumptions'!G125</x:f>
        <x:v>0.95</x:v>
      </x:c>
      <x:c r="H91" s="67" t="n">
        <x:f>'Assumptions'!H125</x:f>
        <x:v>0.95</x:v>
      </x:c>
      <x:c r="I91" s="67" t="n">
        <x:f>'Assumptions'!I125</x:f>
        <x:v>0.95</x:v>
      </x:c>
      <x:c r="J91" s="67" t="n">
        <x:f>'Assumptions'!J125</x:f>
        <x:v>0.95</x:v>
      </x:c>
      <x:c r="K91" s="67" t="n">
        <x:f>'Assumptions'!K125</x:f>
        <x:v>0.95</x:v>
      </x:c>
      <x:c r="L91" s="67" t="n">
        <x:f>'Assumptions'!L125</x:f>
        <x:v>0.95</x:v>
      </x:c>
      <x:c r="M91" s="67" t="n">
        <x:f>'Assumptions'!M125</x:f>
        <x:v>0.95</x:v>
      </x:c>
      <x:c r="N91" s="67" t="n">
        <x:f>'Assumptions'!N125</x:f>
        <x:v>0.95</x:v>
      </x:c>
      <x:c r="O91" s="67" t="n">
        <x:f>'Assumptions'!O125</x:f>
        <x:v>0.95</x:v>
      </x:c>
      <x:c r="P91" s="67" t="n">
        <x:f>'Assumptions'!P125</x:f>
        <x:v>0.95</x:v>
      </x:c>
      <x:c r="Q91" s="3"/>
    </x:row>
    <x:row r="92" ht="21" customHeight="1">
      <x:c r="A92" s="2"/>
      <x:c r="B92" s="2"/>
      <x:c r="C92" s="2" t="str">
        <x:v>Gross chargeable value</x:v>
      </x:c>
      <x:c r="D92" s="2"/>
      <x:c r="E92" s="3" t="n">
        <x:f>E89*E90</x:f>
        <x:v>46200</x:v>
      </x:c>
      <x:c r="F92" s="3" t="n">
        <x:f>F89*F90</x:f>
        <x:v>47300</x:v>
      </x:c>
      <x:c r="G92" s="3" t="n">
        <x:f>G89*G90</x:f>
        <x:v>47300</x:v>
      </x:c>
      <x:c r="H92" s="3" t="n">
        <x:f>H89*H90</x:f>
        <x:v>48400</x:v>
      </x:c>
      <x:c r="I92" s="3" t="n">
        <x:f>I89*I90</x:f>
        <x:v>48400</x:v>
      </x:c>
      <x:c r="J92" s="3" t="n">
        <x:f>J89*J90</x:f>
        <x:v>49500</x:v>
      </x:c>
      <x:c r="K92" s="3" t="n">
        <x:f>K89*K90</x:f>
        <x:v>49500</x:v>
      </x:c>
      <x:c r="L92" s="3" t="n">
        <x:f>L89*L90</x:f>
        <x:v>50600</x:v>
      </x:c>
      <x:c r="M92" s="3" t="n">
        <x:f>M89*M90</x:f>
        <x:v>51700</x:v>
      </x:c>
      <x:c r="N92" s="3" t="n">
        <x:f>N89*N90</x:f>
        <x:v>51700</x:v>
      </x:c>
      <x:c r="O92" s="3" t="n">
        <x:f>O89*O90</x:f>
        <x:v>52800</x:v>
      </x:c>
      <x:c r="P92" s="3" t="n">
        <x:f>P89*P90</x:f>
        <x:v>52800</x:v>
      </x:c>
      <x:c r="Q92" s="3"/>
    </x:row>
    <x:row r="93" ht="21" customHeight="1">
      <x:c r="A93" s="2"/>
      <x:c r="B93" s="2"/>
      <x:c r="C93" s="2" t="str">
        <x:v>Realisation discount</x:v>
      </x:c>
      <x:c r="D93" s="2"/>
      <x:c r="E93" s="3" t="n">
        <x:f>E92*(1-E91)</x:f>
        <x:v>2310.0000000000023</x:v>
      </x:c>
      <x:c r="F93" s="3" t="n">
        <x:f>F92*(1-F91)</x:f>
        <x:v>2365.0000000000023</x:v>
      </x:c>
      <x:c r="G93" s="3" t="n">
        <x:f>G92*(1-G91)</x:f>
        <x:v>2365.0000000000023</x:v>
      </x:c>
      <x:c r="H93" s="3" t="n">
        <x:f>H92*(1-H91)</x:f>
        <x:v>2420.0000000000023</x:v>
      </x:c>
      <x:c r="I93" s="3" t="n">
        <x:f>I92*(1-I91)</x:f>
        <x:v>2420.0000000000023</x:v>
      </x:c>
      <x:c r="J93" s="3" t="n">
        <x:f>J92*(1-J91)</x:f>
        <x:v>2475.0000000000023</x:v>
      </x:c>
      <x:c r="K93" s="3" t="n">
        <x:f>K92*(1-K91)</x:f>
        <x:v>2475.0000000000023</x:v>
      </x:c>
      <x:c r="L93" s="3" t="n">
        <x:f>L92*(1-L91)</x:f>
        <x:v>2530.0000000000023</x:v>
      </x:c>
      <x:c r="M93" s="3" t="n">
        <x:f>M92*(1-M91)</x:f>
        <x:v>2585.0000000000023</x:v>
      </x:c>
      <x:c r="N93" s="3" t="n">
        <x:f>N92*(1-N91)</x:f>
        <x:v>2585.0000000000023</x:v>
      </x:c>
      <x:c r="O93" s="3" t="n">
        <x:f>O92*(1-O91)</x:f>
        <x:v>2640.0000000000023</x:v>
      </x:c>
      <x:c r="P93" s="3" t="n">
        <x:f>P92*(1-P91)</x:f>
        <x:v>2640.0000000000023</x:v>
      </x:c>
      <x:c r="Q93" s="3"/>
    </x:row>
    <x:row r="94" ht="21" customHeight="1">
      <x:c r="A94" s="2"/>
      <x:c r="B94" s="2"/>
      <x:c r="C94" s="32" t="str">
        <x:v>Revenue recognised</x:v>
      </x:c>
      <x:c r="D94" s="32"/>
      <x:c r="E94" s="34" t="n">
        <x:f>E92-E93</x:f>
        <x:v>43890</x:v>
      </x:c>
      <x:c r="F94" s="34" t="n">
        <x:f>F92-F93</x:f>
        <x:v>44935</x:v>
      </x:c>
      <x:c r="G94" s="34" t="n">
        <x:f>G92-G93</x:f>
        <x:v>44935</x:v>
      </x:c>
      <x:c r="H94" s="34" t="n">
        <x:f>H92-H93</x:f>
        <x:v>45980</x:v>
      </x:c>
      <x:c r="I94" s="34" t="n">
        <x:f>I92-I93</x:f>
        <x:v>45980</x:v>
      </x:c>
      <x:c r="J94" s="34" t="n">
        <x:f>J92-J93</x:f>
        <x:v>47025</x:v>
      </x:c>
      <x:c r="K94" s="34" t="n">
        <x:f>K92-K93</x:f>
        <x:v>47025</x:v>
      </x:c>
      <x:c r="L94" s="34" t="n">
        <x:f>L92-L93</x:f>
        <x:v>48070</x:v>
      </x:c>
      <x:c r="M94" s="34" t="n">
        <x:f>M92-M93</x:f>
        <x:v>49115</x:v>
      </x:c>
      <x:c r="N94" s="34" t="n">
        <x:f>N92-N93</x:f>
        <x:v>49115</x:v>
      </x:c>
      <x:c r="O94" s="34" t="n">
        <x:f>O92-O93</x:f>
        <x:v>50160</x:v>
      </x:c>
      <x:c r="P94" s="34" t="n">
        <x:f>P92-P93</x:f>
        <x:v>50160</x:v>
      </x:c>
      <x:c r="Q94" s="3"/>
    </x:row>
    <x:row r="95" ht="21" customHeight="1">
      <x:c r="A95" s="2"/>
      <x:c r="B95" s="2"/>
      <x:c r="C95" s="2" t="str">
        <x:v>Gross invoices issued</x:v>
      </x:c>
      <x:c r="D95" s="2"/>
      <x:c r="E95" s="66" t="n">
        <x:f>'Assumptions'!E128</x:f>
        <x:v>39501</x:v>
      </x:c>
      <x:c r="F95" s="66" t="n">
        <x:f>'Assumptions'!F128</x:f>
        <x:v>40441.5</x:v>
      </x:c>
      <x:c r="G95" s="66" t="n">
        <x:f>'Assumptions'!G128</x:f>
        <x:v>40441.5</x:v>
      </x:c>
      <x:c r="H95" s="66" t="n">
        <x:f>'Assumptions'!H128</x:f>
        <x:v>41382</x:v>
      </x:c>
      <x:c r="I95" s="66" t="n">
        <x:f>'Assumptions'!I128</x:f>
        <x:v>41382</x:v>
      </x:c>
      <x:c r="J95" s="66" t="n">
        <x:f>'Assumptions'!J128</x:f>
        <x:v>42322.5</x:v>
      </x:c>
      <x:c r="K95" s="66" t="n">
        <x:f>'Assumptions'!K128</x:f>
        <x:v>42322.5</x:v>
      </x:c>
      <x:c r="L95" s="66" t="n">
        <x:f>'Assumptions'!L128</x:f>
        <x:v>43263</x:v>
      </x:c>
      <x:c r="M95" s="66" t="n">
        <x:f>'Assumptions'!M128</x:f>
        <x:v>50588.45</x:v>
      </x:c>
      <x:c r="N95" s="66" t="n">
        <x:f>'Assumptions'!N128</x:f>
        <x:v>50588.45</x:v>
      </x:c>
      <x:c r="O95" s="66" t="n">
        <x:f>'Assumptions'!O128</x:f>
        <x:v>51664.8</x:v>
      </x:c>
      <x:c r="P95" s="66" t="n">
        <x:f>'Assumptions'!P128</x:f>
        <x:v>67716</x:v>
      </x:c>
      <x:c r="Q95" s="3"/>
    </x:row>
    <x:row r="96" ht="21" customHeight="1">
      <x:c r="A96" s="2"/>
      <x:c r="B96" s="2"/>
      <x:c r="C96" s="2" t="str">
        <x:v>Cumulative earned revenue</x:v>
      </x:c>
      <x:c r="D96" s="2"/>
      <x:c r="E96" s="3" t="n">
        <x:f>0+E94</x:f>
        <x:v>43890</x:v>
      </x:c>
      <x:c r="F96" s="3" t="n">
        <x:f>E96+F94</x:f>
        <x:v>88825</x:v>
      </x:c>
      <x:c r="G96" s="3" t="n">
        <x:f>F96+G94</x:f>
        <x:v>133760</x:v>
      </x:c>
      <x:c r="H96" s="3" t="n">
        <x:f>G96+H94</x:f>
        <x:v>179740</x:v>
      </x:c>
      <x:c r="I96" s="3" t="n">
        <x:f>H96+I94</x:f>
        <x:v>225720</x:v>
      </x:c>
      <x:c r="J96" s="3" t="n">
        <x:f>I96+J94</x:f>
        <x:v>272745</x:v>
      </x:c>
      <x:c r="K96" s="3" t="n">
        <x:f>J96+K94</x:f>
        <x:v>319770</x:v>
      </x:c>
      <x:c r="L96" s="3" t="n">
        <x:f>K96+L94</x:f>
        <x:v>367840</x:v>
      </x:c>
      <x:c r="M96" s="3" t="n">
        <x:f>L96+M94</x:f>
        <x:v>416955</x:v>
      </x:c>
      <x:c r="N96" s="3" t="n">
        <x:f>M96+N94</x:f>
        <x:v>466070</x:v>
      </x:c>
      <x:c r="O96" s="3" t="n">
        <x:f>N96+O94</x:f>
        <x:v>516230</x:v>
      </x:c>
      <x:c r="P96" s="3" t="n">
        <x:f>O96+P94</x:f>
        <x:v>566390</x:v>
      </x:c>
      <x:c r="Q96" s="3"/>
    </x:row>
    <x:row r="97" ht="21" customHeight="1">
      <x:c r="A97" s="2"/>
      <x:c r="B97" s="2"/>
      <x:c r="C97" s="2" t="str">
        <x:v>Cumulative invoices issued</x:v>
      </x:c>
      <x:c r="D97" s="2"/>
      <x:c r="E97" s="3" t="n">
        <x:f>0+E95</x:f>
        <x:v>39501</x:v>
      </x:c>
      <x:c r="F97" s="3" t="n">
        <x:f>E97+F95</x:f>
        <x:v>79942.5</x:v>
      </x:c>
      <x:c r="G97" s="3" t="n">
        <x:f>F97+G95</x:f>
        <x:v>120384</x:v>
      </x:c>
      <x:c r="H97" s="3" t="n">
        <x:f>G97+H95</x:f>
        <x:v>161766</x:v>
      </x:c>
      <x:c r="I97" s="3" t="n">
        <x:f>H97+I95</x:f>
        <x:v>203148</x:v>
      </x:c>
      <x:c r="J97" s="3" t="n">
        <x:f>I97+J95</x:f>
        <x:v>245470.5</x:v>
      </x:c>
      <x:c r="K97" s="3" t="n">
        <x:f>J97+K95</x:f>
        <x:v>287793</x:v>
      </x:c>
      <x:c r="L97" s="3" t="n">
        <x:f>K97+L95</x:f>
        <x:v>331056</x:v>
      </x:c>
      <x:c r="M97" s="3" t="n">
        <x:f>L97+M95</x:f>
        <x:v>381644.45</x:v>
      </x:c>
      <x:c r="N97" s="3" t="n">
        <x:f>M97+N95</x:f>
        <x:v>432232.9</x:v>
      </x:c>
      <x:c r="O97" s="3" t="n">
        <x:f>N97+O95</x:f>
        <x:v>483897.7</x:v>
      </x:c>
      <x:c r="P97" s="3" t="n">
        <x:f>O97+P95</x:f>
        <x:v>551613.7</x:v>
      </x:c>
      <x:c r="Q97" s="3"/>
    </x:row>
    <x:row r="98" ht="21" customHeight="1">
      <x:c r="A98" s="2"/>
      <x:c r="B98" s="2"/>
      <x:c r="C98" s="2" t="str">
        <x:v>Gross unbilled work</x:v>
      </x:c>
      <x:c r="D98" s="2"/>
      <x:c r="E98" s="3" t="n">
        <x:f>MAX(0,E96-E97)</x:f>
        <x:v>4389</x:v>
      </x:c>
      <x:c r="F98" s="3" t="n">
        <x:f>MAX(0,F96-F97)</x:f>
        <x:v>8882.5</x:v>
      </x:c>
      <x:c r="G98" s="3" t="n">
        <x:f>MAX(0,G96-G97)</x:f>
        <x:v>13376</x:v>
      </x:c>
      <x:c r="H98" s="3" t="n">
        <x:f>MAX(0,H96-H97)</x:f>
        <x:v>17974</x:v>
      </x:c>
      <x:c r="I98" s="3" t="n">
        <x:f>MAX(0,I96-I97)</x:f>
        <x:v>22572</x:v>
      </x:c>
      <x:c r="J98" s="3" t="n">
        <x:f>MAX(0,J96-J97)</x:f>
        <x:v>27274.5</x:v>
      </x:c>
      <x:c r="K98" s="3" t="n">
        <x:f>MAX(0,K96-K97)</x:f>
        <x:v>31977</x:v>
      </x:c>
      <x:c r="L98" s="3" t="n">
        <x:f>MAX(0,L96-L97)</x:f>
        <x:v>36784</x:v>
      </x:c>
      <x:c r="M98" s="3" t="n">
        <x:f>MAX(0,M96-M97)</x:f>
        <x:v>35310.54999999999</x:v>
      </x:c>
      <x:c r="N98" s="3" t="n">
        <x:f>MAX(0,N96-N97)</x:f>
        <x:v>33837.09999999998</x:v>
      </x:c>
      <x:c r="O98" s="3" t="n">
        <x:f>MAX(0,O96-O97)</x:f>
        <x:v>32332.29999999999</x:v>
      </x:c>
      <x:c r="P98" s="3" t="n">
        <x:f>MAX(0,P96-P97)</x:f>
        <x:v>14776.300000000047</x:v>
      </x:c>
      <x:c r="Q98" s="3"/>
    </x:row>
    <x:row r="99" ht="21" customHeight="1">
      <x:c r="A99" s="2"/>
      <x:c r="B99" s="2"/>
      <x:c r="C99" s="2" t="str">
        <x:v>Recoverability allowance</x:v>
      </x:c>
      <x:c r="D99" s="2"/>
      <x:c r="E99" s="66" t="n">
        <x:f>E98*'Assumptions'!E131</x:f>
        <x:v>197.505</x:v>
      </x:c>
      <x:c r="F99" s="66" t="n">
        <x:f>F98*'Assumptions'!F131</x:f>
        <x:v>399.7125</x:v>
      </x:c>
      <x:c r="G99" s="66" t="n">
        <x:f>G98*'Assumptions'!G131</x:f>
        <x:v>601.92</x:v>
      </x:c>
      <x:c r="H99" s="66" t="n">
        <x:f>H98*'Assumptions'!H131</x:f>
        <x:v>808.8299999999999</x:v>
      </x:c>
      <x:c r="I99" s="66" t="n">
        <x:f>I98*'Assumptions'!I131</x:f>
        <x:v>1015.74</x:v>
      </x:c>
      <x:c r="J99" s="66" t="n">
        <x:f>J98*'Assumptions'!J131</x:f>
        <x:v>1227.3525</x:v>
      </x:c>
      <x:c r="K99" s="66" t="n">
        <x:f>K98*'Assumptions'!K131</x:f>
        <x:v>1438.965</x:v>
      </x:c>
      <x:c r="L99" s="66" t="n">
        <x:f>L98*'Assumptions'!L131</x:f>
        <x:v>1655.28</x:v>
      </x:c>
      <x:c r="M99" s="66" t="n">
        <x:f>M98*'Assumptions'!M131</x:f>
        <x:v>1588.9747499999994</x:v>
      </x:c>
      <x:c r="N99" s="66" t="n">
        <x:f>N98*'Assumptions'!N131</x:f>
        <x:v>1522.6694999999988</x:v>
      </x:c>
      <x:c r="O99" s="66" t="n">
        <x:f>O98*'Assumptions'!O131</x:f>
        <x:v>1454.9534999999994</x:v>
      </x:c>
      <x:c r="P99" s="66" t="n">
        <x:f>P98*'Assumptions'!P131</x:f>
        <x:v>664.933500000002</x:v>
      </x:c>
      <x:c r="Q99" s="3"/>
    </x:row>
    <x:row r="100" ht="21" customHeight="1">
      <x:c r="A100" s="2"/>
      <x:c r="B100" s="2"/>
      <x:c r="C100" s="32" t="str">
        <x:v>Net unbilled work</x:v>
      </x:c>
      <x:c r="D100" s="32"/>
      <x:c r="E100" s="34" t="n">
        <x:f>E98-E99</x:f>
        <x:v>4191.495</x:v>
      </x:c>
      <x:c r="F100" s="34" t="n">
        <x:f>F98-F99</x:f>
        <x:v>8482.7875</x:v>
      </x:c>
      <x:c r="G100" s="34" t="n">
        <x:f>G98-G99</x:f>
        <x:v>12774.08</x:v>
      </x:c>
      <x:c r="H100" s="34" t="n">
        <x:f>H98-H99</x:f>
        <x:v>17165.17</x:v>
      </x:c>
      <x:c r="I100" s="34" t="n">
        <x:f>I98-I99</x:f>
        <x:v>21556.26</x:v>
      </x:c>
      <x:c r="J100" s="34" t="n">
        <x:f>J98-J99</x:f>
        <x:v>26047.1475</x:v>
      </x:c>
      <x:c r="K100" s="34" t="n">
        <x:f>K98-K99</x:f>
        <x:v>30538.035</x:v>
      </x:c>
      <x:c r="L100" s="34" t="n">
        <x:f>L98-L99</x:f>
        <x:v>35128.72</x:v>
      </x:c>
      <x:c r="M100" s="34" t="n">
        <x:f>M98-M99</x:f>
        <x:v>33721.57524999999</x:v>
      </x:c>
      <x:c r="N100" s="34" t="n">
        <x:f>N98-N99</x:f>
        <x:v>32314.430499999977</x:v>
      </x:c>
      <x:c r="O100" s="34" t="n">
        <x:f>O98-O99</x:f>
        <x:v>30877.34649999999</x:v>
      </x:c>
      <x:c r="P100" s="34" t="n">
        <x:f>P98-P99</x:f>
        <x:v>14111.366500000044</x:v>
      </x:c>
      <x:c r="Q100" s="3"/>
    </x:row>
    <x:row r="101" ht="21" customHeight="1">
      <x:c r="A101" s="2"/>
      <x:c r="B101" s="2"/>
      <x:c r="C101" s="2" t="str">
        <x:v>Customer advances / contract liability</x:v>
      </x:c>
      <x:c r="D101" s="2"/>
      <x:c r="E101" s="3" t="n">
        <x:f>MAX(0,E97-E96)</x:f>
        <x:v>0</x:v>
      </x:c>
      <x:c r="F101" s="3" t="n">
        <x:f>MAX(0,F97-F96)</x:f>
        <x:v>0</x:v>
      </x:c>
      <x:c r="G101" s="3" t="n">
        <x:f>MAX(0,G97-G96)</x:f>
        <x:v>0</x:v>
      </x:c>
      <x:c r="H101" s="3" t="n">
        <x:f>MAX(0,H97-H96)</x:f>
        <x:v>0</x:v>
      </x:c>
      <x:c r="I101" s="3" t="n">
        <x:f>MAX(0,I97-I96)</x:f>
        <x:v>0</x:v>
      </x:c>
      <x:c r="J101" s="3" t="n">
        <x:f>MAX(0,J97-J96)</x:f>
        <x:v>0</x:v>
      </x:c>
      <x:c r="K101" s="3" t="n">
        <x:f>MAX(0,K97-K96)</x:f>
        <x:v>0</x:v>
      </x:c>
      <x:c r="L101" s="3" t="n">
        <x:f>MAX(0,L97-L96)</x:f>
        <x:v>0</x:v>
      </x:c>
      <x:c r="M101" s="3" t="n">
        <x:f>MAX(0,M97-M96)</x:f>
        <x:v>0</x:v>
      </x:c>
      <x:c r="N101" s="3" t="n">
        <x:f>MAX(0,N97-N96)</x:f>
        <x:v>0</x:v>
      </x:c>
      <x:c r="O101" s="3" t="n">
        <x:f>MAX(0,O97-O96)</x:f>
        <x:v>0</x:v>
      </x:c>
      <x:c r="P101" s="3" t="n">
        <x:f>MAX(0,P97-P96)</x:f>
        <x:v>0</x:v>
      </x:c>
      <x:c r="Q101" s="3"/>
    </x:row>
    <x:row r="102" ht="21" customHeight="1">
      <x:c r="A102" s="2"/>
      <x:c r="B102" s="2"/>
      <x:c r="C102" s="2" t="str">
        <x:v>Grade-weighted loaded cost per hour</x:v>
      </x:c>
      <x:c r="D102" s="2"/>
      <x:c r="E102" s="66" t="n">
        <x:f>'Assumptions'!E38/160*'Team capacity'!$G$22+'Assumptions'!E44/160*'Team capacity'!$H$22+'Assumptions'!E50/160*'Team capacity'!$I$22+'Assumptions'!E56/160*'Team capacity'!$J$22</x:f>
        <x:v>39.4375</x:v>
      </x:c>
      <x:c r="F102" s="66" t="n">
        <x:f>'Assumptions'!F38/160*'Team capacity'!$G$22+'Assumptions'!F44/160*'Team capacity'!$H$22+'Assumptions'!F50/160*'Team capacity'!$I$22+'Assumptions'!F56/160*'Team capacity'!$J$22</x:f>
        <x:v>39.4375</x:v>
      </x:c>
      <x:c r="G102" s="66" t="n">
        <x:f>'Assumptions'!G38/160*'Team capacity'!$G$22+'Assumptions'!G44/160*'Team capacity'!$H$22+'Assumptions'!G50/160*'Team capacity'!$I$22+'Assumptions'!G56/160*'Team capacity'!$J$22</x:f>
        <x:v>39.4375</x:v>
      </x:c>
      <x:c r="H102" s="66" t="n">
        <x:f>'Assumptions'!H38/160*'Team capacity'!$G$22+'Assumptions'!H44/160*'Team capacity'!$H$22+'Assumptions'!H50/160*'Team capacity'!$I$22+'Assumptions'!H56/160*'Team capacity'!$J$22</x:f>
        <x:v>39.4375</x:v>
      </x:c>
      <x:c r="I102" s="66" t="n">
        <x:f>'Assumptions'!I38/160*'Team capacity'!$G$22+'Assumptions'!I44/160*'Team capacity'!$H$22+'Assumptions'!I50/160*'Team capacity'!$I$22+'Assumptions'!I56/160*'Team capacity'!$J$22</x:f>
        <x:v>39.4375</x:v>
      </x:c>
      <x:c r="J102" s="66" t="n">
        <x:f>'Assumptions'!J38/160*'Team capacity'!$G$22+'Assumptions'!J44/160*'Team capacity'!$H$22+'Assumptions'!J50/160*'Team capacity'!$I$22+'Assumptions'!J56/160*'Team capacity'!$J$22</x:f>
        <x:v>39.4375</x:v>
      </x:c>
      <x:c r="K102" s="66" t="n">
        <x:f>'Assumptions'!K38/160*'Team capacity'!$G$22+'Assumptions'!K44/160*'Team capacity'!$H$22+'Assumptions'!K50/160*'Team capacity'!$I$22+'Assumptions'!K56/160*'Team capacity'!$J$22</x:f>
        <x:v>39.4375</x:v>
      </x:c>
      <x:c r="L102" s="66" t="n">
        <x:f>'Assumptions'!L38/160*'Team capacity'!$G$22+'Assumptions'!L44/160*'Team capacity'!$H$22+'Assumptions'!L50/160*'Team capacity'!$I$22+'Assumptions'!L56/160*'Team capacity'!$J$22</x:f>
        <x:v>39.4375</x:v>
      </x:c>
      <x:c r="M102" s="66" t="n">
        <x:f>'Assumptions'!M38/160*'Team capacity'!$G$22+'Assumptions'!M44/160*'Team capacity'!$H$22+'Assumptions'!M50/160*'Team capacity'!$I$22+'Assumptions'!M56/160*'Team capacity'!$J$22</x:f>
        <x:v>40.4234375</x:v>
      </x:c>
      <x:c r="N102" s="66" t="n">
        <x:f>'Assumptions'!N38/160*'Team capacity'!$G$22+'Assumptions'!N44/160*'Team capacity'!$H$22+'Assumptions'!N50/160*'Team capacity'!$I$22+'Assumptions'!N56/160*'Team capacity'!$J$22</x:f>
        <x:v>40.4234375</x:v>
      </x:c>
      <x:c r="O102" s="66" t="n">
        <x:f>'Assumptions'!O38/160*'Team capacity'!$G$22+'Assumptions'!O44/160*'Team capacity'!$H$22+'Assumptions'!O50/160*'Team capacity'!$I$22+'Assumptions'!O56/160*'Team capacity'!$J$22</x:f>
        <x:v>40.4234375</x:v>
      </x:c>
      <x:c r="P102" s="66" t="n">
        <x:f>'Assumptions'!P38/160*'Team capacity'!$G$22+'Assumptions'!P44/160*'Team capacity'!$H$22+'Assumptions'!P50/160*'Team capacity'!$I$22+'Assumptions'!P56/160*'Team capacity'!$J$22</x:f>
        <x:v>40.4234375</x:v>
      </x:c>
      <x:c r="Q102" s="3"/>
    </x:row>
    <x:row r="103" ht="21" customHeight="1">
      <x:c r="A103" s="2"/>
      <x:c r="B103" s="2"/>
      <x:c r="C103" s="2" t="str">
        <x:v>Attributed engagement payroll</x:v>
      </x:c>
      <x:c r="D103" s="2"/>
      <x:c r="E103" s="3" t="n">
        <x:f>E89*E102</x:f>
        <x:v>16563.75</x:v>
      </x:c>
      <x:c r="F103" s="3" t="n">
        <x:f>F89*F102</x:f>
        <x:v>16958.125</x:v>
      </x:c>
      <x:c r="G103" s="3" t="n">
        <x:f>G89*G102</x:f>
        <x:v>16958.125</x:v>
      </x:c>
      <x:c r="H103" s="3" t="n">
        <x:f>H89*H102</x:f>
        <x:v>17352.5</x:v>
      </x:c>
      <x:c r="I103" s="3" t="n">
        <x:f>I89*I102</x:f>
        <x:v>17352.5</x:v>
      </x:c>
      <x:c r="J103" s="3" t="n">
        <x:f>J89*J102</x:f>
        <x:v>17746.875</x:v>
      </x:c>
      <x:c r="K103" s="3" t="n">
        <x:f>K89*K102</x:f>
        <x:v>17746.875</x:v>
      </x:c>
      <x:c r="L103" s="3" t="n">
        <x:f>L89*L102</x:f>
        <x:v>18141.25</x:v>
      </x:c>
      <x:c r="M103" s="3" t="n">
        <x:f>M89*M102</x:f>
        <x:v>18999.015625</x:v>
      </x:c>
      <x:c r="N103" s="3" t="n">
        <x:f>N89*N102</x:f>
        <x:v>18999.015625</x:v>
      </x:c>
      <x:c r="O103" s="3" t="n">
        <x:f>O89*O102</x:f>
        <x:v>19403.25</x:v>
      </x:c>
      <x:c r="P103" s="3" t="n">
        <x:f>P89*P102</x:f>
        <x:v>19403.25</x:v>
      </x:c>
      <x:c r="Q103" s="3"/>
    </x:row>
    <x:row r="104" ht="21" customHeight="1">
      <x:c r="A104" s="2"/>
      <x:c r="B104" s="2"/>
      <x:c r="C104" s="32" t="str">
        <x:v>Engagement contribution before bench</x:v>
      </x:c>
      <x:c r="D104" s="32"/>
      <x:c r="E104" s="34" t="n">
        <x:f>E94-E103</x:f>
        <x:v>27326.25</x:v>
      </x:c>
      <x:c r="F104" s="34" t="n">
        <x:f>F94-F103</x:f>
        <x:v>27976.875</x:v>
      </x:c>
      <x:c r="G104" s="34" t="n">
        <x:f>G94-G103</x:f>
        <x:v>27976.875</x:v>
      </x:c>
      <x:c r="H104" s="34" t="n">
        <x:f>H94-H103</x:f>
        <x:v>28627.5</x:v>
      </x:c>
      <x:c r="I104" s="34" t="n">
        <x:f>I94-I103</x:f>
        <x:v>28627.5</x:v>
      </x:c>
      <x:c r="J104" s="34" t="n">
        <x:f>J94-J103</x:f>
        <x:v>29278.125</x:v>
      </x:c>
      <x:c r="K104" s="34" t="n">
        <x:f>K94-K103</x:f>
        <x:v>29278.125</x:v>
      </x:c>
      <x:c r="L104" s="34" t="n">
        <x:f>L94-L103</x:f>
        <x:v>29928.75</x:v>
      </x:c>
      <x:c r="M104" s="34" t="n">
        <x:f>M94-M103</x:f>
        <x:v>30115.984375</x:v>
      </x:c>
      <x:c r="N104" s="34" t="n">
        <x:f>N94-N103</x:f>
        <x:v>30115.984375</x:v>
      </x:c>
      <x:c r="O104" s="34" t="n">
        <x:f>O94-O103</x:f>
        <x:v>30756.75</x:v>
      </x:c>
      <x:c r="P104" s="34" t="n">
        <x:f>P94-P103</x:f>
        <x:v>30756.75</x:v>
      </x:c>
      <x:c r="Q104" s="3"/>
    </x:row>
    <x:row r="105" ht="21" customHeight="1">
      <x:c r="A105" s="2"/>
      <x:c r="B105" s="2"/>
      <x:c r="C105" s="2" t="str">
        <x:v>Revenue budget remaining</x:v>
      </x:c>
      <x:c r="D105" s="2"/>
      <x:c r="E105" s="66" t="n">
        <x:f>'Team capacity'!$E$22-E96</x:f>
        <x:v>534424</x:v>
      </x:c>
      <x:c r="F105" s="66" t="n">
        <x:f>'Team capacity'!$E$22-F96</x:f>
        <x:v>489489</x:v>
      </x:c>
      <x:c r="G105" s="66" t="n">
        <x:f>'Team capacity'!$E$22-G96</x:f>
        <x:v>444554</x:v>
      </x:c>
      <x:c r="H105" s="66" t="n">
        <x:f>'Team capacity'!$E$22-H96</x:f>
        <x:v>398574</x:v>
      </x:c>
      <x:c r="I105" s="66" t="n">
        <x:f>'Team capacity'!$E$22-I96</x:f>
        <x:v>352594</x:v>
      </x:c>
      <x:c r="J105" s="66" t="n">
        <x:f>'Team capacity'!$E$22-J96</x:f>
        <x:v>305569</x:v>
      </x:c>
      <x:c r="K105" s="66" t="n">
        <x:f>'Team capacity'!$E$22-K96</x:f>
        <x:v>258544</x:v>
      </x:c>
      <x:c r="L105" s="66" t="n">
        <x:f>'Team capacity'!$E$22-L96</x:f>
        <x:v>210474</x:v>
      </x:c>
      <x:c r="M105" s="66" t="n">
        <x:f>'Team capacity'!$E$22-M96</x:f>
        <x:v>161359</x:v>
      </x:c>
      <x:c r="N105" s="66" t="n">
        <x:f>'Team capacity'!$E$22-N96</x:f>
        <x:v>112244</x:v>
      </x:c>
      <x:c r="O105" s="66" t="n">
        <x:f>'Team capacity'!$E$22-O96</x:f>
        <x:v>62084</x:v>
      </x:c>
      <x:c r="P105" s="66" t="n">
        <x:f>'Team capacity'!$E$22-P96</x:f>
        <x:v>11924</x:v>
      </x:c>
      <x:c r="Q105" s="3"/>
    </x:row>
    <x:row r="106" ht="21" customHeight="1">
      <x:c r="A106" s="2"/>
      <x:c r="B106" s="2"/>
      <x:c r="C106" s="2" t="str">
        <x:v>Engagement hours budget remaining</x:v>
      </x:c>
      <x:c r="D106" s="2"/>
      <x:c r="E106" s="66" t="n">
        <x:f>'Team capacity'!$F$22-SUM($E89:E89)</x:f>
        <x:v>5000</x:v>
      </x:c>
      <x:c r="F106" s="66" t="n">
        <x:f>'Team capacity'!$F$22-SUM($E89:F89)</x:f>
        <x:v>4570</x:v>
      </x:c>
      <x:c r="G106" s="66" t="n">
        <x:f>'Team capacity'!$F$22-SUM($E89:G89)</x:f>
        <x:v>4140</x:v>
      </x:c>
      <x:c r="H106" s="66" t="n">
        <x:f>'Team capacity'!$F$22-SUM($E89:H89)</x:f>
        <x:v>3700</x:v>
      </x:c>
      <x:c r="I106" s="66" t="n">
        <x:f>'Team capacity'!$F$22-SUM($E89:I89)</x:f>
        <x:v>3260</x:v>
      </x:c>
      <x:c r="J106" s="66" t="n">
        <x:f>'Team capacity'!$F$22-SUM($E89:J89)</x:f>
        <x:v>2810</x:v>
      </x:c>
      <x:c r="K106" s="66" t="n">
        <x:f>'Team capacity'!$F$22-SUM($E89:K89)</x:f>
        <x:v>2360</x:v>
      </x:c>
      <x:c r="L106" s="66" t="n">
        <x:f>'Team capacity'!$F$22-SUM($E89:L89)</x:f>
        <x:v>1900</x:v>
      </x:c>
      <x:c r="M106" s="66" t="n">
        <x:f>'Team capacity'!$F$22-SUM($E89:M89)</x:f>
        <x:v>1430</x:v>
      </x:c>
      <x:c r="N106" s="66" t="n">
        <x:f>'Team capacity'!$F$22-SUM($E89:N89)</x:f>
        <x:v>960</x:v>
      </x:c>
      <x:c r="O106" s="66" t="n">
        <x:f>'Team capacity'!$F$22-SUM($E89:O89)</x:f>
        <x:v>480</x:v>
      </x:c>
      <x:c r="P106" s="66" t="n">
        <x:f>'Team capacity'!$F$22-SUM($E89:P89)</x:f>
        <x:v>0</x:v>
      </x:c>
      <x:c r="Q106" s="3"/>
    </x:row>
    <x:row r="107" ht="21" customHeight="1">
      <x:c r="A107" s="2"/>
      <x:c r="B107" s="2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5" customHeight="1">
      <x:c r="A108" s="2"/>
      <x:c r="B108" s="2"/>
      <x:c r="C108" s="24" t="str">
        <x:v>PS-06 Technology advisory</x:v>
      </x:c>
      <x:c r="D108" s="24"/>
      <x:c r="E108" s="25"/>
      <x:c r="F108" s="25"/>
      <x:c r="G108" s="25"/>
      <x:c r="H108" s="25"/>
      <x:c r="I108" s="25"/>
      <x:c r="J108" s="25"/>
      <x:c r="K108" s="25"/>
      <x:c r="L108" s="25"/>
      <x:c r="M108" s="25"/>
      <x:c r="N108" s="25"/>
      <x:c r="O108" s="25"/>
      <x:c r="P108" s="25"/>
      <x:c r="Q108" s="3"/>
    </x:row>
    <x:row r="109" ht="21" customHeight="1">
      <x:c r="A109" s="2"/>
      <x:c r="B109" s="2"/>
      <x:c r="C109" s="2" t="str">
        <x:v>Recorded chargeable hours</x:v>
      </x:c>
      <x:c r="D109" s="2"/>
      <x:c r="E109" s="66" t="n">
        <x:f>'Assumptions'!E134</x:f>
        <x:v>280</x:v>
      </x:c>
      <x:c r="F109" s="66" t="n">
        <x:f>'Assumptions'!F134</x:f>
        <x:v>290</x:v>
      </x:c>
      <x:c r="G109" s="66" t="n">
        <x:f>'Assumptions'!G134</x:f>
        <x:v>300</x:v>
      </x:c>
      <x:c r="H109" s="66" t="n">
        <x:f>'Assumptions'!H134</x:f>
        <x:v>300</x:v>
      </x:c>
      <x:c r="I109" s="66" t="n">
        <x:f>'Assumptions'!I134</x:f>
        <x:v>310</x:v>
      </x:c>
      <x:c r="J109" s="66" t="n">
        <x:f>'Assumptions'!J134</x:f>
        <x:v>320</x:v>
      </x:c>
      <x:c r="K109" s="66" t="n">
        <x:f>'Assumptions'!K134</x:f>
        <x:v>320</x:v>
      </x:c>
      <x:c r="L109" s="66" t="n">
        <x:f>'Assumptions'!L134</x:f>
        <x:v>330</x:v>
      </x:c>
      <x:c r="M109" s="66" t="n">
        <x:f>'Assumptions'!M134</x:f>
        <x:v>340</x:v>
      </x:c>
      <x:c r="N109" s="66" t="n">
        <x:f>'Assumptions'!N134</x:f>
        <x:v>340</x:v>
      </x:c>
      <x:c r="O109" s="66" t="n">
        <x:f>'Assumptions'!O134</x:f>
        <x:v>350</x:v>
      </x:c>
      <x:c r="P109" s="66" t="n">
        <x:f>'Assumptions'!P134</x:f>
        <x:v>350</x:v>
      </x:c>
      <x:c r="Q109" s="3"/>
    </x:row>
    <x:row r="110" ht="21" customHeight="1">
      <x:c r="A110" s="2"/>
      <x:c r="B110" s="2"/>
      <x:c r="C110" s="2" t="str">
        <x:v>Contract hourly rate</x:v>
      </x:c>
      <x:c r="D110" s="2"/>
      <x:c r="E110" s="66" t="n">
        <x:f>'Assumptions'!E137</x:f>
        <x:v>135</x:v>
      </x:c>
      <x:c r="F110" s="66" t="n">
        <x:f>'Assumptions'!F137</x:f>
        <x:v>135</x:v>
      </x:c>
      <x:c r="G110" s="66" t="n">
        <x:f>'Assumptions'!G137</x:f>
        <x:v>135</x:v>
      </x:c>
      <x:c r="H110" s="66" t="n">
        <x:f>'Assumptions'!H137</x:f>
        <x:v>135</x:v>
      </x:c>
      <x:c r="I110" s="66" t="n">
        <x:f>'Assumptions'!I137</x:f>
        <x:v>135</x:v>
      </x:c>
      <x:c r="J110" s="66" t="n">
        <x:f>'Assumptions'!J137</x:f>
        <x:v>135</x:v>
      </x:c>
      <x:c r="K110" s="66" t="n">
        <x:f>'Assumptions'!K137</x:f>
        <x:v>135</x:v>
      </x:c>
      <x:c r="L110" s="66" t="n">
        <x:f>'Assumptions'!L137</x:f>
        <x:v>135</x:v>
      </x:c>
      <x:c r="M110" s="66" t="n">
        <x:f>'Assumptions'!M137</x:f>
        <x:v>135</x:v>
      </x:c>
      <x:c r="N110" s="66" t="n">
        <x:f>'Assumptions'!N137</x:f>
        <x:v>135</x:v>
      </x:c>
      <x:c r="O110" s="66" t="n">
        <x:f>'Assumptions'!O137</x:f>
        <x:v>135</x:v>
      </x:c>
      <x:c r="P110" s="66" t="n">
        <x:f>'Assumptions'!P137</x:f>
        <x:v>135</x:v>
      </x:c>
      <x:c r="Q110" s="3"/>
    </x:row>
    <x:row r="111" ht="21" customHeight="1">
      <x:c r="A111" s="2"/>
      <x:c r="B111" s="2"/>
      <x:c r="C111" s="2" t="str">
        <x:v>Realisation</x:v>
      </x:c>
      <x:c r="D111" s="2"/>
      <x:c r="E111" s="67" t="n">
        <x:f>'Assumptions'!E140</x:f>
        <x:v>0.93</x:v>
      </x:c>
      <x:c r="F111" s="67" t="n">
        <x:f>'Assumptions'!F140</x:f>
        <x:v>0.93</x:v>
      </x:c>
      <x:c r="G111" s="67" t="n">
        <x:f>'Assumptions'!G140</x:f>
        <x:v>0.93</x:v>
      </x:c>
      <x:c r="H111" s="67" t="n">
        <x:f>'Assumptions'!H140</x:f>
        <x:v>0.93</x:v>
      </x:c>
      <x:c r="I111" s="67" t="n">
        <x:f>'Assumptions'!I140</x:f>
        <x:v>0.93</x:v>
      </x:c>
      <x:c r="J111" s="67" t="n">
        <x:f>'Assumptions'!J140</x:f>
        <x:v>0.93</x:v>
      </x:c>
      <x:c r="K111" s="67" t="n">
        <x:f>'Assumptions'!K140</x:f>
        <x:v>0.93</x:v>
      </x:c>
      <x:c r="L111" s="67" t="n">
        <x:f>'Assumptions'!L140</x:f>
        <x:v>0.93</x:v>
      </x:c>
      <x:c r="M111" s="67" t="n">
        <x:f>'Assumptions'!M140</x:f>
        <x:v>0.93</x:v>
      </x:c>
      <x:c r="N111" s="67" t="n">
        <x:f>'Assumptions'!N140</x:f>
        <x:v>0.93</x:v>
      </x:c>
      <x:c r="O111" s="67" t="n">
        <x:f>'Assumptions'!O140</x:f>
        <x:v>0.93</x:v>
      </x:c>
      <x:c r="P111" s="67" t="n">
        <x:f>'Assumptions'!P140</x:f>
        <x:v>0.93</x:v>
      </x:c>
      <x:c r="Q111" s="3"/>
    </x:row>
    <x:row r="112" ht="21" customHeight="1">
      <x:c r="A112" s="2"/>
      <x:c r="B112" s="2"/>
      <x:c r="C112" s="2" t="str">
        <x:v>Gross chargeable value</x:v>
      </x:c>
      <x:c r="D112" s="2"/>
      <x:c r="E112" s="3" t="n">
        <x:f>E109*E110</x:f>
        <x:v>37800</x:v>
      </x:c>
      <x:c r="F112" s="3" t="n">
        <x:f>F109*F110</x:f>
        <x:v>39150</x:v>
      </x:c>
      <x:c r="G112" s="3" t="n">
        <x:f>G109*G110</x:f>
        <x:v>40500</x:v>
      </x:c>
      <x:c r="H112" s="3" t="n">
        <x:f>H109*H110</x:f>
        <x:v>40500</x:v>
      </x:c>
      <x:c r="I112" s="3" t="n">
        <x:f>I109*I110</x:f>
        <x:v>41850</x:v>
      </x:c>
      <x:c r="J112" s="3" t="n">
        <x:f>J109*J110</x:f>
        <x:v>43200</x:v>
      </x:c>
      <x:c r="K112" s="3" t="n">
        <x:f>K109*K110</x:f>
        <x:v>43200</x:v>
      </x:c>
      <x:c r="L112" s="3" t="n">
        <x:f>L109*L110</x:f>
        <x:v>44550</x:v>
      </x:c>
      <x:c r="M112" s="3" t="n">
        <x:f>M109*M110</x:f>
        <x:v>45900</x:v>
      </x:c>
      <x:c r="N112" s="3" t="n">
        <x:f>N109*N110</x:f>
        <x:v>45900</x:v>
      </x:c>
      <x:c r="O112" s="3" t="n">
        <x:f>O109*O110</x:f>
        <x:v>47250</x:v>
      </x:c>
      <x:c r="P112" s="3" t="n">
        <x:f>P109*P110</x:f>
        <x:v>47250</x:v>
      </x:c>
      <x:c r="Q112" s="3"/>
    </x:row>
    <x:row r="113" ht="21" customHeight="1">
      <x:c r="A113" s="2"/>
      <x:c r="B113" s="2"/>
      <x:c r="C113" s="2" t="str">
        <x:v>Realisation discount</x:v>
      </x:c>
      <x:c r="D113" s="2"/>
      <x:c r="E113" s="3" t="n">
        <x:f>E112*(1-E111)</x:f>
        <x:v>2645.999999999998</x:v>
      </x:c>
      <x:c r="F113" s="3" t="n">
        <x:f>F112*(1-F111)</x:f>
        <x:v>2740.499999999998</x:v>
      </x:c>
      <x:c r="G113" s="3" t="n">
        <x:f>G112*(1-G111)</x:f>
        <x:v>2834.999999999998</x:v>
      </x:c>
      <x:c r="H113" s="3" t="n">
        <x:f>H112*(1-H111)</x:f>
        <x:v>2834.999999999998</x:v>
      </x:c>
      <x:c r="I113" s="3" t="n">
        <x:f>I112*(1-I111)</x:f>
        <x:v>2929.499999999998</x:v>
      </x:c>
      <x:c r="J113" s="3" t="n">
        <x:f>J112*(1-J111)</x:f>
        <x:v>3023.9999999999977</x:v>
      </x:c>
      <x:c r="K113" s="3" t="n">
        <x:f>K112*(1-K111)</x:f>
        <x:v>3023.9999999999977</x:v>
      </x:c>
      <x:c r="L113" s="3" t="n">
        <x:f>L112*(1-L111)</x:f>
        <x:v>3118.4999999999977</x:v>
      </x:c>
      <x:c r="M113" s="3" t="n">
        <x:f>M112*(1-M111)</x:f>
        <x:v>3212.9999999999977</x:v>
      </x:c>
      <x:c r="N113" s="3" t="n">
        <x:f>N112*(1-N111)</x:f>
        <x:v>3212.9999999999977</x:v>
      </x:c>
      <x:c r="O113" s="3" t="n">
        <x:f>O112*(1-O111)</x:f>
        <x:v>3307.4999999999977</x:v>
      </x:c>
      <x:c r="P113" s="3" t="n">
        <x:f>P112*(1-P111)</x:f>
        <x:v>3307.4999999999977</x:v>
      </x:c>
      <x:c r="Q113" s="3"/>
    </x:row>
    <x:row r="114" ht="21" customHeight="1">
      <x:c r="A114" s="2"/>
      <x:c r="B114" s="2"/>
      <x:c r="C114" s="32" t="str">
        <x:v>Revenue recognised</x:v>
      </x:c>
      <x:c r="D114" s="32"/>
      <x:c r="E114" s="34" t="n">
        <x:f>E112-E113</x:f>
        <x:v>35154</x:v>
      </x:c>
      <x:c r="F114" s="34" t="n">
        <x:f>F112-F113</x:f>
        <x:v>36409.5</x:v>
      </x:c>
      <x:c r="G114" s="34" t="n">
        <x:f>G112-G113</x:f>
        <x:v>37665</x:v>
      </x:c>
      <x:c r="H114" s="34" t="n">
        <x:f>H112-H113</x:f>
        <x:v>37665</x:v>
      </x:c>
      <x:c r="I114" s="34" t="n">
        <x:f>I112-I113</x:f>
        <x:v>38920.5</x:v>
      </x:c>
      <x:c r="J114" s="34" t="n">
        <x:f>J112-J113</x:f>
        <x:v>40176</x:v>
      </x:c>
      <x:c r="K114" s="34" t="n">
        <x:f>K112-K113</x:f>
        <x:v>40176</x:v>
      </x:c>
      <x:c r="L114" s="34" t="n">
        <x:f>L112-L113</x:f>
        <x:v>41431.5</x:v>
      </x:c>
      <x:c r="M114" s="34" t="n">
        <x:f>M112-M113</x:f>
        <x:v>42687</x:v>
      </x:c>
      <x:c r="N114" s="34" t="n">
        <x:f>N112-N113</x:f>
        <x:v>42687</x:v>
      </x:c>
      <x:c r="O114" s="34" t="n">
        <x:f>O112-O113</x:f>
        <x:v>43942.5</x:v>
      </x:c>
      <x:c r="P114" s="34" t="n">
        <x:f>P112-P113</x:f>
        <x:v>43942.5</x:v>
      </x:c>
      <x:c r="Q114" s="3"/>
    </x:row>
    <x:row r="115" ht="21" customHeight="1">
      <x:c r="A115" s="2"/>
      <x:c r="B115" s="2"/>
      <x:c r="C115" s="2" t="str">
        <x:v>Gross invoices issued</x:v>
      </x:c>
      <x:c r="D115" s="2"/>
      <x:c r="E115" s="66" t="n">
        <x:f>'Assumptions'!E143</x:f>
        <x:v>31638.6</x:v>
      </x:c>
      <x:c r="F115" s="66" t="n">
        <x:f>'Assumptions'!F143</x:f>
        <x:v>32768.55</x:v>
      </x:c>
      <x:c r="G115" s="66" t="n">
        <x:f>'Assumptions'!G143</x:f>
        <x:v>33898.5</x:v>
      </x:c>
      <x:c r="H115" s="66" t="n">
        <x:f>'Assumptions'!H143</x:f>
        <x:v>33898.5</x:v>
      </x:c>
      <x:c r="I115" s="66" t="n">
        <x:f>'Assumptions'!I143</x:f>
        <x:v>35028.45</x:v>
      </x:c>
      <x:c r="J115" s="66" t="n">
        <x:f>'Assumptions'!J143</x:f>
        <x:v>36158.4</x:v>
      </x:c>
      <x:c r="K115" s="66" t="n">
        <x:f>'Assumptions'!K143</x:f>
        <x:v>36158.4</x:v>
      </x:c>
      <x:c r="L115" s="66" t="n">
        <x:f>'Assumptions'!L143</x:f>
        <x:v>37288.35</x:v>
      </x:c>
      <x:c r="M115" s="66" t="n">
        <x:f>'Assumptions'!M143</x:f>
        <x:v>43967.61</x:v>
      </x:c>
      <x:c r="N115" s="66" t="n">
        <x:f>'Assumptions'!N143</x:f>
        <x:v>43967.61</x:v>
      </x:c>
      <x:c r="O115" s="66" t="n">
        <x:f>'Assumptions'!O143</x:f>
        <x:v>45260.78</x:v>
      </x:c>
      <x:c r="P115" s="66" t="n">
        <x:f>'Assumptions'!P143</x:f>
        <x:v>59322.38</x:v>
      </x:c>
      <x:c r="Q115" s="3"/>
    </x:row>
    <x:row r="116" ht="21" customHeight="1">
      <x:c r="A116" s="2"/>
      <x:c r="B116" s="2"/>
      <x:c r="C116" s="2" t="str">
        <x:v>Cumulative earned revenue</x:v>
      </x:c>
      <x:c r="D116" s="2"/>
      <x:c r="E116" s="3" t="n">
        <x:f>0+E114</x:f>
        <x:v>35154</x:v>
      </x:c>
      <x:c r="F116" s="3" t="n">
        <x:f>E116+F114</x:f>
        <x:v>71563.5</x:v>
      </x:c>
      <x:c r="G116" s="3" t="n">
        <x:f>F116+G114</x:f>
        <x:v>109228.5</x:v>
      </x:c>
      <x:c r="H116" s="3" t="n">
        <x:f>G116+H114</x:f>
        <x:v>146893.5</x:v>
      </x:c>
      <x:c r="I116" s="3" t="n">
        <x:f>H116+I114</x:f>
        <x:v>185814</x:v>
      </x:c>
      <x:c r="J116" s="3" t="n">
        <x:f>I116+J114</x:f>
        <x:v>225990</x:v>
      </x:c>
      <x:c r="K116" s="3" t="n">
        <x:f>J116+K114</x:f>
        <x:v>266166</x:v>
      </x:c>
      <x:c r="L116" s="3" t="n">
        <x:f>K116+L114</x:f>
        <x:v>307597.5</x:v>
      </x:c>
      <x:c r="M116" s="3" t="n">
        <x:f>L116+M114</x:f>
        <x:v>350284.5</x:v>
      </x:c>
      <x:c r="N116" s="3" t="n">
        <x:f>M116+N114</x:f>
        <x:v>392971.5</x:v>
      </x:c>
      <x:c r="O116" s="3" t="n">
        <x:f>N116+O114</x:f>
        <x:v>436914</x:v>
      </x:c>
      <x:c r="P116" s="3" t="n">
        <x:f>O116+P114</x:f>
        <x:v>480856.5</x:v>
      </x:c>
      <x:c r="Q116" s="3"/>
    </x:row>
    <x:row r="117" ht="21" customHeight="1">
      <x:c r="A117" s="2"/>
      <x:c r="B117" s="2"/>
      <x:c r="C117" s="2" t="str">
        <x:v>Cumulative invoices issued</x:v>
      </x:c>
      <x:c r="D117" s="2"/>
      <x:c r="E117" s="3" t="n">
        <x:f>0+E115</x:f>
        <x:v>31638.6</x:v>
      </x:c>
      <x:c r="F117" s="3" t="n">
        <x:f>E117+F115</x:f>
        <x:v>64407.15</x:v>
      </x:c>
      <x:c r="G117" s="3" t="n">
        <x:f>F117+G115</x:f>
        <x:v>98305.65</x:v>
      </x:c>
      <x:c r="H117" s="3" t="n">
        <x:f>G117+H115</x:f>
        <x:v>132204.15</x:v>
      </x:c>
      <x:c r="I117" s="3" t="n">
        <x:f>H117+I115</x:f>
        <x:v>167232.59999999998</x:v>
      </x:c>
      <x:c r="J117" s="3" t="n">
        <x:f>I117+J115</x:f>
        <x:v>203390.99999999997</x:v>
      </x:c>
      <x:c r="K117" s="3" t="n">
        <x:f>J117+K115</x:f>
        <x:v>239549.39999999997</x:v>
      </x:c>
      <x:c r="L117" s="3" t="n">
        <x:f>K117+L115</x:f>
        <x:v>276837.74999999994</x:v>
      </x:c>
      <x:c r="M117" s="3" t="n">
        <x:f>L117+M115</x:f>
        <x:v>320805.3599999999</x:v>
      </x:c>
      <x:c r="N117" s="3" t="n">
        <x:f>M117+N115</x:f>
        <x:v>364772.9699999999</x:v>
      </x:c>
      <x:c r="O117" s="3" t="n">
        <x:f>N117+O115</x:f>
        <x:v>410033.7499999999</x:v>
      </x:c>
      <x:c r="P117" s="3" t="n">
        <x:f>O117+P115</x:f>
        <x:v>469356.1299999999</x:v>
      </x:c>
      <x:c r="Q117" s="3"/>
    </x:row>
    <x:row r="118" ht="21" customHeight="1">
      <x:c r="A118" s="2"/>
      <x:c r="B118" s="2"/>
      <x:c r="C118" s="2" t="str">
        <x:v>Gross unbilled work</x:v>
      </x:c>
      <x:c r="D118" s="2"/>
      <x:c r="E118" s="3" t="n">
        <x:f>MAX(0,E116-E117)</x:f>
        <x:v>3515.4000000000015</x:v>
      </x:c>
      <x:c r="F118" s="3" t="n">
        <x:f>MAX(0,F116-F117)</x:f>
        <x:v>7156.3499999999985</x:v>
      </x:c>
      <x:c r="G118" s="3" t="n">
        <x:f>MAX(0,G116-G117)</x:f>
        <x:v>10922.850000000006</x:v>
      </x:c>
      <x:c r="H118" s="3" t="n">
        <x:f>MAX(0,H116-H117)</x:f>
        <x:v>14689.350000000006</x:v>
      </x:c>
      <x:c r="I118" s="3" t="n">
        <x:f>MAX(0,I116-I117)</x:f>
        <x:v>18581.400000000023</x:v>
      </x:c>
      <x:c r="J118" s="3" t="n">
        <x:f>MAX(0,J116-J117)</x:f>
        <x:v>22599.00000000003</x:v>
      </x:c>
      <x:c r="K118" s="3" t="n">
        <x:f>MAX(0,K116-K117)</x:f>
        <x:v>26616.600000000035</x:v>
      </x:c>
      <x:c r="L118" s="3" t="n">
        <x:f>MAX(0,L116-L117)</x:f>
        <x:v>30759.75000000006</x:v>
      </x:c>
      <x:c r="M118" s="3" t="n">
        <x:f>MAX(0,M116-M117)</x:f>
        <x:v>29479.140000000072</x:v>
      </x:c>
      <x:c r="N118" s="3" t="n">
        <x:f>MAX(0,N116-N117)</x:f>
        <x:v>28198.530000000086</x:v>
      </x:c>
      <x:c r="O118" s="3" t="n">
        <x:f>MAX(0,O116-O117)</x:f>
        <x:v>26880.250000000116</x:v>
      </x:c>
      <x:c r="P118" s="3" t="n">
        <x:f>MAX(0,P116-P117)</x:f>
        <x:v>11500.370000000112</x:v>
      </x:c>
      <x:c r="Q118" s="3"/>
    </x:row>
    <x:row r="119" ht="21" customHeight="1">
      <x:c r="A119" s="2"/>
      <x:c r="B119" s="2"/>
      <x:c r="C119" s="2" t="str">
        <x:v>Recoverability allowance</x:v>
      </x:c>
      <x:c r="D119" s="2"/>
      <x:c r="E119" s="66" t="n">
        <x:f>E118*'Assumptions'!E146</x:f>
        <x:v>246.07800000000012</x:v>
      </x:c>
      <x:c r="F119" s="66" t="n">
        <x:f>F118*'Assumptions'!F146</x:f>
        <x:v>500.94449999999995</x:v>
      </x:c>
      <x:c r="G119" s="66" t="n">
        <x:f>G118*'Assumptions'!G146</x:f>
        <x:v>764.5995000000005</x:v>
      </x:c>
      <x:c r="H119" s="66" t="n">
        <x:f>H118*'Assumptions'!H146</x:f>
        <x:v>1028.2545000000005</x:v>
      </x:c>
      <x:c r="I119" s="66" t="n">
        <x:f>I118*'Assumptions'!I146</x:f>
        <x:v>1300.6980000000017</x:v>
      </x:c>
      <x:c r="J119" s="66" t="n">
        <x:f>J118*'Assumptions'!J146</x:f>
        <x:v>1581.930000000002</x:v>
      </x:c>
      <x:c r="K119" s="66" t="n">
        <x:f>K118*'Assumptions'!K146</x:f>
        <x:v>1863.1620000000025</x:v>
      </x:c>
      <x:c r="L119" s="66" t="n">
        <x:f>L118*'Assumptions'!L146</x:f>
        <x:v>2153.1825000000044</x:v>
      </x:c>
      <x:c r="M119" s="66" t="n">
        <x:f>M118*'Assumptions'!M146</x:f>
        <x:v>2063.5398000000055</x:v>
      </x:c>
      <x:c r="N119" s="66" t="n">
        <x:f>N118*'Assumptions'!N146</x:f>
        <x:v>1973.8971000000063</x:v>
      </x:c>
      <x:c r="O119" s="66" t="n">
        <x:f>O118*'Assumptions'!O146</x:f>
        <x:v>1881.6175000000082</x:v>
      </x:c>
      <x:c r="P119" s="66" t="n">
        <x:f>P118*'Assumptions'!P146</x:f>
        <x:v>805.0259000000079</x:v>
      </x:c>
      <x:c r="Q119" s="3"/>
    </x:row>
    <x:row r="120" ht="21" customHeight="1">
      <x:c r="A120" s="2"/>
      <x:c r="B120" s="2"/>
      <x:c r="C120" s="32" t="str">
        <x:v>Net unbilled work</x:v>
      </x:c>
      <x:c r="D120" s="32"/>
      <x:c r="E120" s="34" t="n">
        <x:f>E118-E119</x:f>
        <x:v>3269.3220000000015</x:v>
      </x:c>
      <x:c r="F120" s="34" t="n">
        <x:f>F118-F119</x:f>
        <x:v>6655.405499999999</x:v>
      </x:c>
      <x:c r="G120" s="34" t="n">
        <x:f>G118-G119</x:f>
        <x:v>10158.250500000006</x:v>
      </x:c>
      <x:c r="H120" s="34" t="n">
        <x:f>H118-H119</x:f>
        <x:v>13661.095500000005</x:v>
      </x:c>
      <x:c r="I120" s="34" t="n">
        <x:f>I118-I119</x:f>
        <x:v>17280.702000000023</x:v>
      </x:c>
      <x:c r="J120" s="34" t="n">
        <x:f>J118-J119</x:f>
        <x:v>21017.07000000003</x:v>
      </x:c>
      <x:c r="K120" s="34" t="n">
        <x:f>K118-K119</x:f>
        <x:v>24753.43800000003</x:v>
      </x:c>
      <x:c r="L120" s="34" t="n">
        <x:f>L118-L119</x:f>
        <x:v>28606.567500000056</x:v>
      </x:c>
      <x:c r="M120" s="34" t="n">
        <x:f>M118-M119</x:f>
        <x:v>27415.600200000066</x:v>
      </x:c>
      <x:c r="N120" s="34" t="n">
        <x:f>N118-N119</x:f>
        <x:v>26224.63290000008</x:v>
      </x:c>
      <x:c r="O120" s="34" t="n">
        <x:f>O118-O119</x:f>
        <x:v>24998.63250000011</x:v>
      </x:c>
      <x:c r="P120" s="34" t="n">
        <x:f>P118-P119</x:f>
        <x:v>10695.344100000104</x:v>
      </x:c>
      <x:c r="Q120" s="3"/>
    </x:row>
    <x:row r="121" ht="21" customHeight="1">
      <x:c r="A121" s="2"/>
      <x:c r="B121" s="2"/>
      <x:c r="C121" s="2" t="str">
        <x:v>Customer advances / contract liability</x:v>
      </x:c>
      <x:c r="D121" s="2"/>
      <x:c r="E121" s="3" t="n">
        <x:f>MAX(0,E117-E116)</x:f>
        <x:v>0</x:v>
      </x:c>
      <x:c r="F121" s="3" t="n">
        <x:f>MAX(0,F117-F116)</x:f>
        <x:v>0</x:v>
      </x:c>
      <x:c r="G121" s="3" t="n">
        <x:f>MAX(0,G117-G116)</x:f>
        <x:v>0</x:v>
      </x:c>
      <x:c r="H121" s="3" t="n">
        <x:f>MAX(0,H117-H116)</x:f>
        <x:v>0</x:v>
      </x:c>
      <x:c r="I121" s="3" t="n">
        <x:f>MAX(0,I117-I116)</x:f>
        <x:v>0</x:v>
      </x:c>
      <x:c r="J121" s="3" t="n">
        <x:f>MAX(0,J117-J116)</x:f>
        <x:v>0</x:v>
      </x:c>
      <x:c r="K121" s="3" t="n">
        <x:f>MAX(0,K117-K116)</x:f>
        <x:v>0</x:v>
      </x:c>
      <x:c r="L121" s="3" t="n">
        <x:f>MAX(0,L117-L116)</x:f>
        <x:v>0</x:v>
      </x:c>
      <x:c r="M121" s="3" t="n">
        <x:f>MAX(0,M117-M116)</x:f>
        <x:v>0</x:v>
      </x:c>
      <x:c r="N121" s="3" t="n">
        <x:f>MAX(0,N117-N116)</x:f>
        <x:v>0</x:v>
      </x:c>
      <x:c r="O121" s="3" t="n">
        <x:f>MAX(0,O117-O116)</x:f>
        <x:v>0</x:v>
      </x:c>
      <x:c r="P121" s="3" t="n">
        <x:f>MAX(0,P117-P116)</x:f>
        <x:v>0</x:v>
      </x:c>
      <x:c r="Q121" s="3"/>
    </x:row>
    <x:row r="122" ht="21" customHeight="1">
      <x:c r="A122" s="2"/>
      <x:c r="B122" s="2"/>
      <x:c r="C122" s="2" t="str">
        <x:v>Grade-weighted loaded cost per hour</x:v>
      </x:c>
      <x:c r="D122" s="2"/>
      <x:c r="E122" s="66" t="n">
        <x:f>'Assumptions'!E38/160*'Team capacity'!$G$23+'Assumptions'!E44/160*'Team capacity'!$H$23+'Assumptions'!E50/160*'Team capacity'!$I$23+'Assumptions'!E56/160*'Team capacity'!$J$23</x:f>
        <x:v>42.96875</x:v>
      </x:c>
      <x:c r="F122" s="66" t="n">
        <x:f>'Assumptions'!F38/160*'Team capacity'!$G$23+'Assumptions'!F44/160*'Team capacity'!$H$23+'Assumptions'!F50/160*'Team capacity'!$I$23+'Assumptions'!F56/160*'Team capacity'!$J$23</x:f>
        <x:v>42.96875</x:v>
      </x:c>
      <x:c r="G122" s="66" t="n">
        <x:f>'Assumptions'!G38/160*'Team capacity'!$G$23+'Assumptions'!G44/160*'Team capacity'!$H$23+'Assumptions'!G50/160*'Team capacity'!$I$23+'Assumptions'!G56/160*'Team capacity'!$J$23</x:f>
        <x:v>42.96875</x:v>
      </x:c>
      <x:c r="H122" s="66" t="n">
        <x:f>'Assumptions'!H38/160*'Team capacity'!$G$23+'Assumptions'!H44/160*'Team capacity'!$H$23+'Assumptions'!H50/160*'Team capacity'!$I$23+'Assumptions'!H56/160*'Team capacity'!$J$23</x:f>
        <x:v>42.96875</x:v>
      </x:c>
      <x:c r="I122" s="66" t="n">
        <x:f>'Assumptions'!I38/160*'Team capacity'!$G$23+'Assumptions'!I44/160*'Team capacity'!$H$23+'Assumptions'!I50/160*'Team capacity'!$I$23+'Assumptions'!I56/160*'Team capacity'!$J$23</x:f>
        <x:v>42.96875</x:v>
      </x:c>
      <x:c r="J122" s="66" t="n">
        <x:f>'Assumptions'!J38/160*'Team capacity'!$G$23+'Assumptions'!J44/160*'Team capacity'!$H$23+'Assumptions'!J50/160*'Team capacity'!$I$23+'Assumptions'!J56/160*'Team capacity'!$J$23</x:f>
        <x:v>42.96875</x:v>
      </x:c>
      <x:c r="K122" s="66" t="n">
        <x:f>'Assumptions'!K38/160*'Team capacity'!$G$23+'Assumptions'!K44/160*'Team capacity'!$H$23+'Assumptions'!K50/160*'Team capacity'!$I$23+'Assumptions'!K56/160*'Team capacity'!$J$23</x:f>
        <x:v>42.96875</x:v>
      </x:c>
      <x:c r="L122" s="66" t="n">
        <x:f>'Assumptions'!L38/160*'Team capacity'!$G$23+'Assumptions'!L44/160*'Team capacity'!$H$23+'Assumptions'!L50/160*'Team capacity'!$I$23+'Assumptions'!L56/160*'Team capacity'!$J$23</x:f>
        <x:v>42.96875</x:v>
      </x:c>
      <x:c r="M122" s="66" t="n">
        <x:f>'Assumptions'!M38/160*'Team capacity'!$G$23+'Assumptions'!M44/160*'Team capacity'!$H$23+'Assumptions'!M50/160*'Team capacity'!$I$23+'Assumptions'!M56/160*'Team capacity'!$J$23</x:f>
        <x:v>44.04296875</x:v>
      </x:c>
      <x:c r="N122" s="66" t="n">
        <x:f>'Assumptions'!N38/160*'Team capacity'!$G$23+'Assumptions'!N44/160*'Team capacity'!$H$23+'Assumptions'!N50/160*'Team capacity'!$I$23+'Assumptions'!N56/160*'Team capacity'!$J$23</x:f>
        <x:v>44.04296875</x:v>
      </x:c>
      <x:c r="O122" s="66" t="n">
        <x:f>'Assumptions'!O38/160*'Team capacity'!$G$23+'Assumptions'!O44/160*'Team capacity'!$H$23+'Assumptions'!O50/160*'Team capacity'!$I$23+'Assumptions'!O56/160*'Team capacity'!$J$23</x:f>
        <x:v>44.04296875</x:v>
      </x:c>
      <x:c r="P122" s="66" t="n">
        <x:f>'Assumptions'!P38/160*'Team capacity'!$G$23+'Assumptions'!P44/160*'Team capacity'!$H$23+'Assumptions'!P50/160*'Team capacity'!$I$23+'Assumptions'!P56/160*'Team capacity'!$J$23</x:f>
        <x:v>44.04296875</x:v>
      </x:c>
      <x:c r="Q122" s="3"/>
    </x:row>
    <x:row r="123" ht="21" customHeight="1">
      <x:c r="A123" s="2"/>
      <x:c r="B123" s="2"/>
      <x:c r="C123" s="2" t="str">
        <x:v>Attributed engagement payroll</x:v>
      </x:c>
      <x:c r="D123" s="2"/>
      <x:c r="E123" s="3" t="n">
        <x:f>E109*E122</x:f>
        <x:v>12031.25</x:v>
      </x:c>
      <x:c r="F123" s="3" t="n">
        <x:f>F109*F122</x:f>
        <x:v>12460.9375</x:v>
      </x:c>
      <x:c r="G123" s="3" t="n">
        <x:f>G109*G122</x:f>
        <x:v>12890.625</x:v>
      </x:c>
      <x:c r="H123" s="3" t="n">
        <x:f>H109*H122</x:f>
        <x:v>12890.625</x:v>
      </x:c>
      <x:c r="I123" s="3" t="n">
        <x:f>I109*I122</x:f>
        <x:v>13320.3125</x:v>
      </x:c>
      <x:c r="J123" s="3" t="n">
        <x:f>J109*J122</x:f>
        <x:v>13750</x:v>
      </x:c>
      <x:c r="K123" s="3" t="n">
        <x:f>K109*K122</x:f>
        <x:v>13750</x:v>
      </x:c>
      <x:c r="L123" s="3" t="n">
        <x:f>L109*L122</x:f>
        <x:v>14179.6875</x:v>
      </x:c>
      <x:c r="M123" s="3" t="n">
        <x:f>M109*M122</x:f>
        <x:v>14974.609375</x:v>
      </x:c>
      <x:c r="N123" s="3" t="n">
        <x:f>N109*N122</x:f>
        <x:v>14974.609375</x:v>
      </x:c>
      <x:c r="O123" s="3" t="n">
        <x:f>O109*O122</x:f>
        <x:v>15415.0390625</x:v>
      </x:c>
      <x:c r="P123" s="3" t="n">
        <x:f>P109*P122</x:f>
        <x:v>15415.0390625</x:v>
      </x:c>
      <x:c r="Q123" s="3"/>
    </x:row>
    <x:row r="124" ht="21" customHeight="1">
      <x:c r="A124" s="2"/>
      <x:c r="B124" s="2"/>
      <x:c r="C124" s="32" t="str">
        <x:v>Engagement contribution before bench</x:v>
      </x:c>
      <x:c r="D124" s="32"/>
      <x:c r="E124" s="34" t="n">
        <x:f>E114-E123</x:f>
        <x:v>23122.75</x:v>
      </x:c>
      <x:c r="F124" s="34" t="n">
        <x:f>F114-F123</x:f>
        <x:v>23948.5625</x:v>
      </x:c>
      <x:c r="G124" s="34" t="n">
        <x:f>G114-G123</x:f>
        <x:v>24774.375</x:v>
      </x:c>
      <x:c r="H124" s="34" t="n">
        <x:f>H114-H123</x:f>
        <x:v>24774.375</x:v>
      </x:c>
      <x:c r="I124" s="34" t="n">
        <x:f>I114-I123</x:f>
        <x:v>25600.1875</x:v>
      </x:c>
      <x:c r="J124" s="34" t="n">
        <x:f>J114-J123</x:f>
        <x:v>26426</x:v>
      </x:c>
      <x:c r="K124" s="34" t="n">
        <x:f>K114-K123</x:f>
        <x:v>26426</x:v>
      </x:c>
      <x:c r="L124" s="34" t="n">
        <x:f>L114-L123</x:f>
        <x:v>27251.8125</x:v>
      </x:c>
      <x:c r="M124" s="34" t="n">
        <x:f>M114-M123</x:f>
        <x:v>27712.390625</x:v>
      </x:c>
      <x:c r="N124" s="34" t="n">
        <x:f>N114-N123</x:f>
        <x:v>27712.390625</x:v>
      </x:c>
      <x:c r="O124" s="34" t="n">
        <x:f>O114-O123</x:f>
        <x:v>28527.4609375</x:v>
      </x:c>
      <x:c r="P124" s="34" t="n">
        <x:f>P114-P123</x:f>
        <x:v>28527.4609375</x:v>
      </x:c>
      <x:c r="Q124" s="3"/>
    </x:row>
    <x:row r="125" ht="21" customHeight="1">
      <x:c r="A125" s="2"/>
      <x:c r="B125" s="2"/>
      <x:c r="C125" s="2" t="str">
        <x:v>Revenue budget remaining</x:v>
      </x:c>
      <x:c r="D125" s="2"/>
      <x:c r="E125" s="66" t="n">
        <x:f>'Team capacity'!$E$23-E116</x:f>
        <x:v>466384.5</x:v>
      </x:c>
      <x:c r="F125" s="66" t="n">
        <x:f>'Team capacity'!$E$23-F116</x:f>
        <x:v>429975</x:v>
      </x:c>
      <x:c r="G125" s="66" t="n">
        <x:f>'Team capacity'!$E$23-G116</x:f>
        <x:v>392310</x:v>
      </x:c>
      <x:c r="H125" s="66" t="n">
        <x:f>'Team capacity'!$E$23-H116</x:f>
        <x:v>354645</x:v>
      </x:c>
      <x:c r="I125" s="66" t="n">
        <x:f>'Team capacity'!$E$23-I116</x:f>
        <x:v>315724.5</x:v>
      </x:c>
      <x:c r="J125" s="66" t="n">
        <x:f>'Team capacity'!$E$23-J116</x:f>
        <x:v>275548.5</x:v>
      </x:c>
      <x:c r="K125" s="66" t="n">
        <x:f>'Team capacity'!$E$23-K116</x:f>
        <x:v>235372.5</x:v>
      </x:c>
      <x:c r="L125" s="66" t="n">
        <x:f>'Team capacity'!$E$23-L116</x:f>
        <x:v>193941</x:v>
      </x:c>
      <x:c r="M125" s="66" t="n">
        <x:f>'Team capacity'!$E$23-M116</x:f>
        <x:v>151254</x:v>
      </x:c>
      <x:c r="N125" s="66" t="n">
        <x:f>'Team capacity'!$E$23-N116</x:f>
        <x:v>108567</x:v>
      </x:c>
      <x:c r="O125" s="66" t="n">
        <x:f>'Team capacity'!$E$23-O116</x:f>
        <x:v>64624.5</x:v>
      </x:c>
      <x:c r="P125" s="66" t="n">
        <x:f>'Team capacity'!$E$23-P116</x:f>
        <x:v>20682</x:v>
      </x:c>
      <x:c r="Q125" s="3"/>
    </x:row>
    <x:row r="126" ht="21" customHeight="1">
      <x:c r="A126" s="2"/>
      <x:c r="B126" s="2"/>
      <x:c r="C126" s="2" t="str">
        <x:v>Engagement hours budget remaining</x:v>
      </x:c>
      <x:c r="D126" s="2"/>
      <x:c r="E126" s="66" t="n">
        <x:f>'Team capacity'!$F$23-SUM($E109:E109)</x:f>
        <x:v>3550</x:v>
      </x:c>
      <x:c r="F126" s="66" t="n">
        <x:f>'Team capacity'!$F$23-SUM($E109:F109)</x:f>
        <x:v>3260</x:v>
      </x:c>
      <x:c r="G126" s="66" t="n">
        <x:f>'Team capacity'!$F$23-SUM($E109:G109)</x:f>
        <x:v>2960</x:v>
      </x:c>
      <x:c r="H126" s="66" t="n">
        <x:f>'Team capacity'!$F$23-SUM($E109:H109)</x:f>
        <x:v>2660</x:v>
      </x:c>
      <x:c r="I126" s="66" t="n">
        <x:f>'Team capacity'!$F$23-SUM($E109:I109)</x:f>
        <x:v>2350</x:v>
      </x:c>
      <x:c r="J126" s="66" t="n">
        <x:f>'Team capacity'!$F$23-SUM($E109:J109)</x:f>
        <x:v>2030</x:v>
      </x:c>
      <x:c r="K126" s="66" t="n">
        <x:f>'Team capacity'!$F$23-SUM($E109:K109)</x:f>
        <x:v>1710</x:v>
      </x:c>
      <x:c r="L126" s="66" t="n">
        <x:f>'Team capacity'!$F$23-SUM($E109:L109)</x:f>
        <x:v>1380</x:v>
      </x:c>
      <x:c r="M126" s="66" t="n">
        <x:f>'Team capacity'!$F$23-SUM($E109:M109)</x:f>
        <x:v>1040</x:v>
      </x:c>
      <x:c r="N126" s="66" t="n">
        <x:f>'Team capacity'!$F$23-SUM($E109:N109)</x:f>
        <x:v>700</x:v>
      </x:c>
      <x:c r="O126" s="66" t="n">
        <x:f>'Team capacity'!$F$23-SUM($E109:O109)</x:f>
        <x:v>350</x:v>
      </x:c>
      <x:c r="P126" s="66" t="n">
        <x:f>'Team capacity'!$F$23-SUM($E109:P109)</x:f>
        <x:v>0</x:v>
      </x:c>
      <x:c r="Q126" s="3"/>
    </x:row>
    <x:row r="127" ht="21" customHeight="1">
      <x:c r="A127" s="2"/>
      <x:c r="B127" s="2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5" customHeight="1">
      <x:c r="A128" s="2"/>
      <x:c r="B128" s="2"/>
      <x:c r="C128" s="24" t="str">
        <x:v>Portfolio totals</x:v>
      </x:c>
      <x:c r="D128" s="24"/>
      <x:c r="E128" s="25"/>
      <x:c r="F128" s="25"/>
      <x:c r="G128" s="25"/>
      <x:c r="H128" s="25"/>
      <x:c r="I128" s="25"/>
      <x:c r="J128" s="25"/>
      <x:c r="K128" s="25"/>
      <x:c r="L128" s="25"/>
      <x:c r="M128" s="25"/>
      <x:c r="N128" s="25"/>
      <x:c r="O128" s="25"/>
      <x:c r="P128" s="25"/>
      <x:c r="Q128" s="3"/>
    </x:row>
    <x:row r="129" ht="21" customHeight="1">
      <x:c r="A129" s="2"/>
      <x:c r="B129" s="2"/>
      <x:c r="C129" s="2" t="str">
        <x:v>Recorded chargeable hours</x:v>
      </x:c>
      <x:c r="D129" s="2"/>
      <x:c r="E129" s="3" t="n">
        <x:f>SUM(E9,E29,E49,E69,E89,E109)</x:f>
        <x:v>1570</x:v>
      </x:c>
      <x:c r="F129" s="3" t="n">
        <x:f>SUM(F9,F29,F49,F69,F89,F109)</x:f>
        <x:v>1680</x:v>
      </x:c>
      <x:c r="G129" s="3" t="n">
        <x:f>SUM(G9,G29,G49,G69,G89,G109)</x:f>
        <x:v>1780</x:v>
      </x:c>
      <x:c r="H129" s="3" t="n">
        <x:f>SUM(H9,H29,H49,H69,H89,H109)</x:f>
        <x:v>1860</x:v>
      </x:c>
      <x:c r="I129" s="3" t="n">
        <x:f>SUM(I9,I29,I49,I69,I89,I109)</x:f>
        <x:v>1950</x:v>
      </x:c>
      <x:c r="J129" s="3" t="n">
        <x:f>SUM(J9,J29,J49,J69,J89,J109)</x:f>
        <x:v>2080</x:v>
      </x:c>
      <x:c r="K129" s="3" t="n">
        <x:f>SUM(K9,K29,K49,K69,K89,K109)</x:f>
        <x:v>2120</x:v>
      </x:c>
      <x:c r="L129" s="3" t="n">
        <x:f>SUM(L9,L29,L49,L69,L89,L109)</x:f>
        <x:v>2220</x:v>
      </x:c>
      <x:c r="M129" s="3" t="n">
        <x:f>SUM(M9,M29,M49,M69,M89,M109)</x:f>
        <x:v>2240</x:v>
      </x:c>
      <x:c r="N129" s="3" t="n">
        <x:f>SUM(N9,N29,N49,N69,N89,N109)</x:f>
        <x:v>2240</x:v>
      </x:c>
      <x:c r="O129" s="3" t="n">
        <x:f>SUM(O9,O29,O49,O69,O89,O109)</x:f>
        <x:v>2250</x:v>
      </x:c>
      <x:c r="P129" s="3" t="n">
        <x:f>SUM(P9,P29,P49,P69,P89,P109)</x:f>
        <x:v>2180</x:v>
      </x:c>
      <x:c r="Q129" s="3"/>
    </x:row>
    <x:row r="130" ht="21" customHeight="1">
      <x:c r="A130" s="2"/>
      <x:c r="B130" s="2"/>
      <x:c r="C130" s="2" t="str">
        <x:v>Gross chargeable value</x:v>
      </x:c>
      <x:c r="D130" s="2"/>
      <x:c r="E130" s="3" t="n">
        <x:f>SUM(E12,E32,E52,E72,E92,E112)</x:f>
        <x:v>204800</x:v>
      </x:c>
      <x:c r="F130" s="3" t="n">
        <x:f>SUM(F12,F32,F52,F72,F92,F112)</x:f>
        <x:v>219900</x:v>
      </x:c>
      <x:c r="G130" s="3" t="n">
        <x:f>SUM(G12,G32,G52,G72,G92,G112)</x:f>
        <x:v>233850</x:v>
      </x:c>
      <x:c r="H130" s="3" t="n">
        <x:f>SUM(H12,H32,H52,H72,H92,H112)</x:f>
        <x:v>244100</x:v>
      </x:c>
      <x:c r="I130" s="3" t="n">
        <x:f>SUM(I12,I32,I52,I72,I92,I112)</x:f>
        <x:v>256750</x:v>
      </x:c>
      <x:c r="J130" s="3" t="n">
        <x:f>SUM(J12,J32,J52,J72,J92,J112)</x:f>
        <x:v>274400</x:v>
      </x:c>
      <x:c r="K130" s="3" t="n">
        <x:f>SUM(K12,K32,K52,K72,K92,K112)</x:f>
        <x:v>280200</x:v>
      </x:c>
      <x:c r="L130" s="3" t="n">
        <x:f>SUM(L12,L32,L52,L72,L92,L112)</x:f>
        <x:v>293700</x:v>
      </x:c>
      <x:c r="M130" s="3" t="n">
        <x:f>SUM(M12,M32,M52,M72,M92,M112)</x:f>
        <x:v>296250</x:v>
      </x:c>
      <x:c r="N130" s="3" t="n">
        <x:f>SUM(N12,N32,N52,N72,N92,N112)</x:f>
        <x:v>296500</x:v>
      </x:c>
      <x:c r="O130" s="3" t="n">
        <x:f>SUM(O12,O32,O52,O72,O92,O112)</x:f>
        <x:v>298050</x:v>
      </x:c>
      <x:c r="P130" s="3" t="n">
        <x:f>SUM(P12,P32,P52,P72,P92,P112)</x:f>
        <x:v>288350</x:v>
      </x:c>
      <x:c r="Q130" s="3"/>
    </x:row>
    <x:row r="131" ht="21" customHeight="1">
      <x:c r="A131" s="2"/>
      <x:c r="B131" s="2"/>
      <x:c r="C131" s="2" t="str">
        <x:v>Realisation discount</x:v>
      </x:c>
      <x:c r="D131" s="2"/>
      <x:c r="E131" s="3" t="n">
        <x:f>SUM(E13,E33,E53,E73,E93,E113)</x:f>
        <x:v>11250.000000000002</x:v>
      </x:c>
      <x:c r="F131" s="3" t="n">
        <x:f>SUM(F13,F33,F53,F73,F93,F113)</x:f>
        <x:v>12187.500000000002</x:v>
      </x:c>
      <x:c r="G131" s="3" t="n">
        <x:f>SUM(G13,G33,G53,G73,G93,G113)</x:f>
        <x:v>13134.000000000002</x:v>
      </x:c>
      <x:c r="H131" s="3" t="n">
        <x:f>SUM(H13,H33,H53,H73,H93,H113)</x:f>
        <x:v>13671.000000000004</x:v>
      </x:c>
      <x:c r="I131" s="3" t="n">
        <x:f>SUM(I13,I33,I53,I73,I93,I113)</x:f>
        <x:v>14539.500000000004</x:v>
      </x:c>
      <x:c r="J131" s="3" t="n">
        <x:f>SUM(J13,J33,J53,J73,J93,J113)</x:f>
        <x:v>15605.000000000004</x:v>
      </x:c>
      <x:c r="K131" s="3" t="n">
        <x:f>SUM(K13,K33,K53,K73,K93,K113)</x:f>
        <x:v>16017.000000000004</x:v>
      </x:c>
      <x:c r="L131" s="3" t="n">
        <x:f>SUM(L13,L33,L53,L73,L93,L113)</x:f>
        <x:v>16826.500000000004</x:v>
      </x:c>
      <x:c r="M131" s="3" t="n">
        <x:f>SUM(M13,M33,M53,M73,M93,M113)</x:f>
        <x:v>16940.000000000004</x:v>
      </x:c>
      <x:c r="N131" s="3" t="n">
        <x:f>SUM(N13,N33,N53,N73,N93,N113)</x:f>
        <x:v>16962.000000000004</x:v>
      </x:c>
      <x:c r="O131" s="3" t="n">
        <x:f>SUM(O13,O33,O53,O73,O93,O113)</x:f>
        <x:v>17047.500000000004</x:v>
      </x:c>
      <x:c r="P131" s="3" t="n">
        <x:f>SUM(P13,P33,P53,P73,P93,P113)</x:f>
        <x:v>16401.500000000004</x:v>
      </x:c>
      <x:c r="Q131" s="3"/>
    </x:row>
    <x:row r="132" ht="21" customHeight="1">
      <x:c r="A132" s="2"/>
      <x:c r="B132" s="2"/>
      <x:c r="C132" s="2" t="str">
        <x:v>Revenue recognised</x:v>
      </x:c>
      <x:c r="D132" s="2"/>
      <x:c r="E132" s="3" t="n">
        <x:f>SUM(E14,E34,E54,E74,E94,E114)</x:f>
        <x:v>193550</x:v>
      </x:c>
      <x:c r="F132" s="3" t="n">
        <x:f>SUM(F14,F34,F54,F74,F94,F114)</x:f>
        <x:v>207712.5</x:v>
      </x:c>
      <x:c r="G132" s="3" t="n">
        <x:f>SUM(G14,G34,G54,G74,G94,G114)</x:f>
        <x:v>220716</x:v>
      </x:c>
      <x:c r="H132" s="3" t="n">
        <x:f>SUM(H14,H34,H54,H74,H94,H114)</x:f>
        <x:v>230429</x:v>
      </x:c>
      <x:c r="I132" s="3" t="n">
        <x:f>SUM(I14,I34,I54,I74,I94,I114)</x:f>
        <x:v>242210.5</x:v>
      </x:c>
      <x:c r="J132" s="3" t="n">
        <x:f>SUM(J14,J34,J54,J74,J94,J114)</x:f>
        <x:v>258795</x:v>
      </x:c>
      <x:c r="K132" s="3" t="n">
        <x:f>SUM(K14,K34,K54,K74,K94,K114)</x:f>
        <x:v>264183</x:v>
      </x:c>
      <x:c r="L132" s="3" t="n">
        <x:f>SUM(L14,L34,L54,L74,L94,L114)</x:f>
        <x:v>276873.5</x:v>
      </x:c>
      <x:c r="M132" s="3" t="n">
        <x:f>SUM(M14,M34,M54,M74,M94,M114)</x:f>
        <x:v>279310</x:v>
      </x:c>
      <x:c r="N132" s="3" t="n">
        <x:f>SUM(N14,N34,N54,N74,N94,N114)</x:f>
        <x:v>279538</x:v>
      </x:c>
      <x:c r="O132" s="3" t="n">
        <x:f>SUM(O14,O34,O54,O74,O94,O114)</x:f>
        <x:v>281002.5</x:v>
      </x:c>
      <x:c r="P132" s="3" t="n">
        <x:f>SUM(P14,P34,P54,P74,P94,P114)</x:f>
        <x:v>271948.5</x:v>
      </x:c>
      <x:c r="Q132" s="3"/>
    </x:row>
    <x:row r="133" ht="21" customHeight="1">
      <x:c r="A133" s="2"/>
      <x:c r="B133" s="2"/>
      <x:c r="C133" s="2" t="str">
        <x:v>Gross invoices issued</x:v>
      </x:c>
      <x:c r="D133" s="2"/>
      <x:c r="E133" s="3" t="n">
        <x:f>SUM(E15,E35,E55,E75,E95,E115)</x:f>
        <x:v>174195</x:v>
      </x:c>
      <x:c r="F133" s="3" t="n">
        <x:f>SUM(F15,F35,F55,F75,F95,F115)</x:f>
        <x:v>186941.25</x:v>
      </x:c>
      <x:c r="G133" s="3" t="n">
        <x:f>SUM(G15,G35,G55,G75,G95,G115)</x:f>
        <x:v>198644.4</x:v>
      </x:c>
      <x:c r="H133" s="3" t="n">
        <x:f>SUM(H15,H35,H55,H75,H95,H115)</x:f>
        <x:v>207386.1</x:v>
      </x:c>
      <x:c r="I133" s="3" t="n">
        <x:f>SUM(I15,I35,I55,I75,I95,I115)</x:f>
        <x:v>217989.45</x:v>
      </x:c>
      <x:c r="J133" s="3" t="n">
        <x:f>SUM(J15,J35,J55,J75,J95,J115)</x:f>
        <x:v>232915.49999999997</x:v>
      </x:c>
      <x:c r="K133" s="3" t="n">
        <x:f>SUM(K15,K35,K55,K75,K95,K115)</x:f>
        <x:v>237764.69999999998</x:v>
      </x:c>
      <x:c r="L133" s="3" t="n">
        <x:f>SUM(L15,L35,L55,L75,L95,L115)</x:f>
        <x:v>249186.15</x:v>
      </x:c>
      <x:c r="M133" s="3" t="n">
        <x:f>SUM(M15,M35,M55,M75,M95,M115)</x:f>
        <x:v>287689.3</x:v>
      </x:c>
      <x:c r="N133" s="3" t="n">
        <x:f>SUM(N15,N35,N55,N75,N95,N115)</x:f>
        <x:v>287924.13999999996</x:v>
      </x:c>
      <x:c r="O133" s="3" t="n">
        <x:f>SUM(O15,O35,O55,O75,O95,O115)</x:f>
        <x:v>289432.57999999996</x:v>
      </x:c>
      <x:c r="P133" s="3" t="n">
        <x:f>SUM(P15,P35,P55,P75,P95,P115)</x:f>
        <x:v>367130.48</x:v>
      </x:c>
      <x:c r="Q133" s="3"/>
    </x:row>
    <x:row r="134" ht="21" customHeight="1">
      <x:c r="A134" s="2"/>
      <x:c r="B134" s="2"/>
      <x:c r="C134" s="2" t="str">
        <x:v>Cumulative earned revenue</x:v>
      </x:c>
      <x:c r="D134" s="2"/>
      <x:c r="E134" s="3" t="n">
        <x:f>SUM(E16,E36,E56,E76,E96,E116)</x:f>
        <x:v>193550</x:v>
      </x:c>
      <x:c r="F134" s="3" t="n">
        <x:f>SUM(F16,F36,F56,F76,F96,F116)</x:f>
        <x:v>401262.5</x:v>
      </x:c>
      <x:c r="G134" s="3" t="n">
        <x:f>SUM(G16,G36,G56,G76,G96,G116)</x:f>
        <x:v>621978.5</x:v>
      </x:c>
      <x:c r="H134" s="3" t="n">
        <x:f>SUM(H16,H36,H56,H76,H96,H116)</x:f>
        <x:v>852407.5</x:v>
      </x:c>
      <x:c r="I134" s="3" t="n">
        <x:f>SUM(I16,I36,I56,I76,I96,I116)</x:f>
        <x:v>1094618</x:v>
      </x:c>
      <x:c r="J134" s="3" t="n">
        <x:f>SUM(J16,J36,J56,J76,J96,J116)</x:f>
        <x:v>1353413</x:v>
      </x:c>
      <x:c r="K134" s="3" t="n">
        <x:f>SUM(K16,K36,K56,K76,K96,K116)</x:f>
        <x:v>1617596</x:v>
      </x:c>
      <x:c r="L134" s="3" t="n">
        <x:f>SUM(L16,L36,L56,L76,L96,L116)</x:f>
        <x:v>1894469.5</x:v>
      </x:c>
      <x:c r="M134" s="3" t="n">
        <x:f>SUM(M16,M36,M56,M76,M96,M116)</x:f>
        <x:v>2173779.5</x:v>
      </x:c>
      <x:c r="N134" s="3" t="n">
        <x:f>SUM(N16,N36,N56,N76,N96,N116)</x:f>
        <x:v>2453317.5</x:v>
      </x:c>
      <x:c r="O134" s="3" t="n">
        <x:f>SUM(O16,O36,O56,O76,O96,O116)</x:f>
        <x:v>2734320</x:v>
      </x:c>
      <x:c r="P134" s="3" t="n">
        <x:f>SUM(P16,P36,P56,P76,P96,P116)</x:f>
        <x:v>3006268.5</x:v>
      </x:c>
      <x:c r="Q134" s="3"/>
    </x:row>
    <x:row r="135" ht="21" customHeight="1">
      <x:c r="A135" s="2"/>
      <x:c r="B135" s="2"/>
      <x:c r="C135" s="2" t="str">
        <x:v>Cumulative invoices issued</x:v>
      </x:c>
      <x:c r="D135" s="2"/>
      <x:c r="E135" s="3" t="n">
        <x:f>SUM(E17,E37,E57,E77,E97,E117)</x:f>
        <x:v>174195</x:v>
      </x:c>
      <x:c r="F135" s="3" t="n">
        <x:f>SUM(F17,F37,F57,F77,F97,F117)</x:f>
        <x:v>361136.25</x:v>
      </x:c>
      <x:c r="G135" s="3" t="n">
        <x:f>SUM(G17,G37,G57,G77,G97,G117)</x:f>
        <x:v>559780.65</x:v>
      </x:c>
      <x:c r="H135" s="3" t="n">
        <x:f>SUM(H17,H37,H57,H77,H97,H117)</x:f>
        <x:v>767166.75</x:v>
      </x:c>
      <x:c r="I135" s="3" t="n">
        <x:f>SUM(I17,I37,I57,I77,I97,I117)</x:f>
        <x:v>985156.2000000001</x:v>
      </x:c>
      <x:c r="J135" s="3" t="n">
        <x:f>SUM(J17,J37,J57,J77,J97,J117)</x:f>
        <x:v>1218071.7</x:v>
      </x:c>
      <x:c r="K135" s="3" t="n">
        <x:f>SUM(K17,K37,K57,K77,K97,K117)</x:f>
        <x:v>1455836.4</x:v>
      </x:c>
      <x:c r="L135" s="3" t="n">
        <x:f>SUM(L17,L37,L57,L77,L97,L117)</x:f>
        <x:v>1705022.55</x:v>
      </x:c>
      <x:c r="M135" s="3" t="n">
        <x:f>SUM(M17,M37,M57,M77,M97,M117)</x:f>
        <x:v>1992711.8499999999</x:v>
      </x:c>
      <x:c r="N135" s="3" t="n">
        <x:f>SUM(N17,N37,N57,N77,N97,N117)</x:f>
        <x:v>2280635.9899999998</x:v>
      </x:c>
      <x:c r="O135" s="3" t="n">
        <x:f>SUM(O17,O37,O57,O77,O97,O117)</x:f>
        <x:v>2570068.5700000003</x:v>
      </x:c>
      <x:c r="P135" s="3" t="n">
        <x:f>SUM(P17,P37,P57,P77,P97,P117)</x:f>
        <x:v>2937199.05</x:v>
      </x:c>
      <x:c r="Q135" s="3"/>
    </x:row>
    <x:row r="136" ht="21" customHeight="1">
      <x:c r="A136" s="2"/>
      <x:c r="B136" s="2"/>
      <x:c r="C136" s="2" t="str">
        <x:v>Gross unbilled work</x:v>
      </x:c>
      <x:c r="D136" s="2"/>
      <x:c r="E136" s="3" t="n">
        <x:f>SUM(E18,E38,E58,E78,E98,E118)</x:f>
        <x:v>19355.000000000004</x:v>
      </x:c>
      <x:c r="F136" s="3" t="n">
        <x:f>SUM(F18,F38,F58,F78,F98,F118)</x:f>
        <x:v>40126.25</x:v>
      </x:c>
      <x:c r="G136" s="3" t="n">
        <x:f>SUM(G18,G38,G58,G78,G98,G118)</x:f>
        <x:v>62197.850000000006</x:v>
      </x:c>
      <x:c r="H136" s="3" t="n">
        <x:f>SUM(H18,H38,H58,H78,H98,H118)</x:f>
        <x:v>85240.75000000001</x:v>
      </x:c>
      <x:c r="I136" s="3" t="n">
        <x:f>SUM(I18,I38,I58,I78,I98,I118)</x:f>
        <x:v>109461.79999999999</x:v>
      </x:c>
      <x:c r="J136" s="3" t="n">
        <x:f>SUM(J18,J38,J58,J78,J98,J118)</x:f>
        <x:v>135341.3</x:v>
      </x:c>
      <x:c r="K136" s="3" t="n">
        <x:f>SUM(K18,K38,K58,K78,K98,K118)</x:f>
        <x:v>161759.6</x:v>
      </x:c>
      <x:c r="L136" s="3" t="n">
        <x:f>SUM(L18,L38,L58,L78,L98,L118)</x:f>
        <x:v>189446.94999999998</x:v>
      </x:c>
      <x:c r="M136" s="3" t="n">
        <x:f>SUM(M18,M38,M58,M78,M98,M118)</x:f>
        <x:v>181067.64999999997</x:v>
      </x:c>
      <x:c r="N136" s="3" t="n">
        <x:f>SUM(N18,N38,N58,N78,N98,N118)</x:f>
        <x:v>172681.50999999995</x:v>
      </x:c>
      <x:c r="O136" s="3" t="n">
        <x:f>SUM(O18,O38,O58,O78,O98,O118)</x:f>
        <x:v>164251.42999999993</x:v>
      </x:c>
      <x:c r="P136" s="3" t="n">
        <x:f>SUM(P18,P38,P58,P78,P98,P118)</x:f>
        <x:v>69069.45000000001</x:v>
      </x:c>
      <x:c r="Q136" s="3"/>
    </x:row>
    <x:row r="137" ht="21" customHeight="1">
      <x:c r="A137" s="2"/>
      <x:c r="B137" s="2"/>
      <x:c r="C137" s="2" t="str">
        <x:v>Recoverability allowance</x:v>
      </x:c>
      <x:c r="D137" s="2"/>
      <x:c r="E137" s="3" t="n">
        <x:f>SUM(E19,E39,E59,E79,E99,E119)</x:f>
        <x:v>1186.7830000000004</x:v>
      </x:c>
      <x:c r="F137" s="3" t="n">
        <x:f>SUM(F19,F39,F59,F79,F99,F119)</x:f>
        <x:v>2493.7010000000005</x:v>
      </x:c>
      <x:c r="G137" s="3" t="n">
        <x:f>SUM(G19,G39,G59,G79,G99,G119)</x:f>
        <x:v>3929.8875000000007</x:v>
      </x:c>
      <x:c r="H137" s="3" t="n">
        <x:f>SUM(H19,H39,H59,H79,H99,H119)</x:f>
        <x:v>5425.372500000001</x:v>
      </x:c>
      <x:c r="I137" s="3" t="n">
        <x:f>SUM(I19,I39,I59,I79,I99,I119)</x:f>
        <x:v>7040.3499999999985</x:v>
      </x:c>
      <x:c r="J137" s="3" t="n">
        <x:f>SUM(J19,J39,J59,J79,J99,J119)</x:f>
        <x:v>8788.2385</x:v>
      </x:c>
      <x:c r="K137" s="3" t="n">
        <x:f>SUM(K19,K39,K59,K79,K99,K119)</x:f>
        <x:v>10596.894999999999</x:v>
      </x:c>
      <x:c r="L137" s="3" t="n">
        <x:f>SUM(L19,L39,L59,L79,L99,L119)</x:f>
        <x:v>12505.078499999998</x:v>
      </x:c>
      <x:c r="M137" s="3" t="n">
        <x:f>SUM(M19,M39,M59,M79,M99,M119)</x:f>
        <x:v>11930.694149999994</x:v>
      </x:c>
      <x:c r="N137" s="3" t="n">
        <x:f>SUM(N19,N39,N59,N79,N99,N119)</x:f>
        <x:v>11355.092999999993</x:v>
      </x:c>
      <x:c r="O137" s="3" t="n">
        <x:f>SUM(O19,O39,O59,O79,O99,O119)</x:f>
        <x:v>10777.245399999993</x:v>
      </x:c>
      <x:c r="P137" s="3" t="n">
        <x:f>SUM(P19,P39,P59,P79,P99,P119)</x:f>
        <x:v>4351.0297999999975</x:v>
      </x:c>
      <x:c r="Q137" s="3"/>
    </x:row>
    <x:row r="138" ht="21" customHeight="1">
      <x:c r="A138" s="2"/>
      <x:c r="B138" s="2"/>
      <x:c r="C138" s="2" t="str">
        <x:v>Net unbilled work</x:v>
      </x:c>
      <x:c r="D138" s="2"/>
      <x:c r="E138" s="3" t="n">
        <x:f>SUM(E20,E40,E60,E80,E100,E120)</x:f>
        <x:v>18168.217</x:v>
      </x:c>
      <x:c r="F138" s="3" t="n">
        <x:f>SUM(F20,F40,F60,F80,F100,F120)</x:f>
        <x:v>37632.549</x:v>
      </x:c>
      <x:c r="G138" s="3" t="n">
        <x:f>SUM(G20,G40,G60,G80,G100,G120)</x:f>
        <x:v>58267.96250000001</x:v>
      </x:c>
      <x:c r="H138" s="3" t="n">
        <x:f>SUM(H20,H40,H60,H80,H100,H120)</x:f>
        <x:v>79815.37750000002</x:v>
      </x:c>
      <x:c r="I138" s="3" t="n">
        <x:f>SUM(I20,I40,I60,I80,I100,I120)</x:f>
        <x:v>102421.44999999998</x:v>
      </x:c>
      <x:c r="J138" s="3" t="n">
        <x:f>SUM(J20,J40,J60,J80,J100,J120)</x:f>
        <x:v>126553.06150000001</x:v>
      </x:c>
      <x:c r="K138" s="3" t="n">
        <x:f>SUM(K20,K40,K60,K80,K100,K120)</x:f>
        <x:v>151162.705</x:v>
      </x:c>
      <x:c r="L138" s="3" t="n">
        <x:f>SUM(L20,L40,L60,L80,L100,L120)</x:f>
        <x:v>176941.8715</x:v>
      </x:c>
      <x:c r="M138" s="3" t="n">
        <x:f>SUM(M20,M40,M60,M80,M100,M120)</x:f>
        <x:v>169136.95584999997</x:v>
      </x:c>
      <x:c r="N138" s="3" t="n">
        <x:f>SUM(N20,N40,N60,N80,N100,N120)</x:f>
        <x:v>161326.41699999996</x:v>
      </x:c>
      <x:c r="O138" s="3" t="n">
        <x:f>SUM(O20,O40,O60,O80,O100,O120)</x:f>
        <x:v>153474.18459999992</x:v>
      </x:c>
      <x:c r="P138" s="3" t="n">
        <x:f>SUM(P20,P40,P60,P80,P100,P120)</x:f>
        <x:v>64718.42020000001</x:v>
      </x:c>
      <x:c r="Q138" s="3"/>
    </x:row>
    <x:row r="139" ht="21" customHeight="1">
      <x:c r="A139" s="2"/>
      <x:c r="B139" s="2"/>
      <x:c r="C139" s="2" t="str">
        <x:v>Customer advances / contract liability</x:v>
      </x:c>
      <x:c r="D139" s="2"/>
      <x:c r="E139" s="3" t="n">
        <x:f>SUM(E21,E41,E61,E81,E101,E121)</x:f>
        <x:v>0</x:v>
      </x:c>
      <x:c r="F139" s="3" t="n">
        <x:f>SUM(F21,F41,F61,F81,F101,F121)</x:f>
        <x:v>0</x:v>
      </x:c>
      <x:c r="G139" s="3" t="n">
        <x:f>SUM(G21,G41,G61,G81,G101,G121)</x:f>
        <x:v>0</x:v>
      </x:c>
      <x:c r="H139" s="3" t="n">
        <x:f>SUM(H21,H41,H61,H81,H101,H121)</x:f>
        <x:v>0</x:v>
      </x:c>
      <x:c r="I139" s="3" t="n">
        <x:f>SUM(I21,I41,I61,I81,I101,I121)</x:f>
        <x:v>0</x:v>
      </x:c>
      <x:c r="J139" s="3" t="n">
        <x:f>SUM(J21,J41,J61,J81,J101,J121)</x:f>
        <x:v>0</x:v>
      </x:c>
      <x:c r="K139" s="3" t="n">
        <x:f>SUM(K21,K41,K61,K81,K101,K121)</x:f>
        <x:v>0</x:v>
      </x:c>
      <x:c r="L139" s="3" t="n">
        <x:f>SUM(L21,L41,L61,L81,L101,L121)</x:f>
        <x:v>0</x:v>
      </x:c>
      <x:c r="M139" s="3" t="n">
        <x:f>SUM(M21,M41,M61,M81,M101,M121)</x:f>
        <x:v>0</x:v>
      </x:c>
      <x:c r="N139" s="3" t="n">
        <x:f>SUM(N21,N41,N61,N81,N101,N121)</x:f>
        <x:v>0</x:v>
      </x:c>
      <x:c r="O139" s="3" t="n">
        <x:f>SUM(O21,O41,O61,O81,O101,O121)</x:f>
        <x:v>0</x:v>
      </x:c>
      <x:c r="P139" s="3" t="n">
        <x:f>SUM(P21,P41,P61,P81,P101,P121)</x:f>
        <x:v>0</x:v>
      </x:c>
      <x:c r="Q139" s="3"/>
    </x:row>
    <x:row r="140" ht="21" customHeight="1">
      <x:c r="A140" s="2"/>
      <x:c r="B140" s="2"/>
      <x:c r="C140" s="2" t="str">
        <x:v>Attributed engagement payroll</x:v>
      </x:c>
      <x:c r="D140" s="2"/>
      <x:c r="E140" s="3" t="n">
        <x:f>SUM(E23,E43,E63,E83,E103,E123)</x:f>
        <x:v>69534.0625</x:v>
      </x:c>
      <x:c r="F140" s="3" t="n">
        <x:f>SUM(F23,F43,F63,F83,F103,F123)</x:f>
        <x:v>74531.5625</x:v>
      </x:c>
      <x:c r="G140" s="3" t="n">
        <x:f>SUM(G23,G43,G63,G83,G103,G123)</x:f>
        <x:v>79058.125</x:v>
      </x:c>
      <x:c r="H140" s="3" t="n">
        <x:f>SUM(H23,H43,H63,H83,H103,H123)</x:f>
        <x:v>82536.875</x:v>
      </x:c>
      <x:c r="I140" s="3" t="n">
        <x:f>SUM(I23,I43,I63,I83,I103,I123)</x:f>
        <x:v>86633.75</x:v>
      </x:c>
      <x:c r="J140" s="3" t="n">
        <x:f>SUM(J23,J43,J63,J83,J103,J123)</x:f>
        <x:v>92507.8125</x:v>
      </x:c>
      <x:c r="K140" s="3" t="n">
        <x:f>SUM(K23,K43,K63,K83,K103,K123)</x:f>
        <x:v>94379.6875</x:v>
      </x:c>
      <x:c r="L140" s="3" t="n">
        <x:f>SUM(L23,L43,L63,L83,L103,L123)</x:f>
        <x:v>98870.9375</x:v>
      </x:c>
      <x:c r="M140" s="3" t="n">
        <x:f>SUM(M23,M43,M63,M83,M103,M123)</x:f>
        <x:v>102248.234375</x:v>
      </x:c>
      <x:c r="N140" s="3" t="n">
        <x:f>SUM(N23,N43,N63,N83,N103,N123)</x:f>
        <x:v>102344.328125</x:v>
      </x:c>
      <x:c r="O140" s="3" t="n">
        <x:f>SUM(O23,O43,O63,O83,O103,O123)</x:f>
        <x:v>102887.8984375</x:v>
      </x:c>
      <x:c r="P140" s="3" t="n">
        <x:f>SUM(P23,P43,P63,P83,P103,P123)</x:f>
        <x:v>99647.9375</x:v>
      </x:c>
      <x:c r="Q140" s="3"/>
    </x:row>
    <x:row r="141" ht="21" customHeight="1">
      <x:c r="A141" s="2"/>
      <x:c r="B141" s="2"/>
      <x:c r="C141" s="2" t="str">
        <x:v>Engagement contribution before bench</x:v>
      </x:c>
      <x:c r="D141" s="2"/>
      <x:c r="E141" s="3" t="n">
        <x:f>SUM(E24,E44,E64,E84,E104,E124)</x:f>
        <x:v>124015.9375</x:v>
      </x:c>
      <x:c r="F141" s="3" t="n">
        <x:f>SUM(F24,F44,F64,F84,F104,F124)</x:f>
        <x:v>133180.9375</x:v>
      </x:c>
      <x:c r="G141" s="3" t="n">
        <x:f>SUM(G24,G44,G64,G84,G104,G124)</x:f>
        <x:v>141657.875</x:v>
      </x:c>
      <x:c r="H141" s="3" t="n">
        <x:f>SUM(H24,H44,H64,H84,H104,H124)</x:f>
        <x:v>147892.125</x:v>
      </x:c>
      <x:c r="I141" s="3" t="n">
        <x:f>SUM(I24,I44,I64,I84,I104,I124)</x:f>
        <x:v>155576.75</x:v>
      </x:c>
      <x:c r="J141" s="3" t="n">
        <x:f>SUM(J24,J44,J64,J84,J104,J124)</x:f>
        <x:v>166287.1875</x:v>
      </x:c>
      <x:c r="K141" s="3" t="n">
        <x:f>SUM(K24,K44,K64,K84,K104,K124)</x:f>
        <x:v>169803.3125</x:v>
      </x:c>
      <x:c r="L141" s="3" t="n">
        <x:f>SUM(L24,L44,L64,L84,L104,L124)</x:f>
        <x:v>178002.5625</x:v>
      </x:c>
      <x:c r="M141" s="3" t="n">
        <x:f>SUM(M24,M44,M64,M84,M104,M124)</x:f>
        <x:v>177061.765625</x:v>
      </x:c>
      <x:c r="N141" s="3" t="n">
        <x:f>SUM(N24,N44,N64,N84,N104,N124)</x:f>
        <x:v>177193.671875</x:v>
      </x:c>
      <x:c r="O141" s="3" t="n">
        <x:f>SUM(O24,O44,O64,O84,O104,O124)</x:f>
        <x:v>178114.6015625</x:v>
      </x:c>
      <x:c r="P141" s="3" t="n">
        <x:f>SUM(P24,P44,P64,P84,P104,P124)</x:f>
        <x:v>172300.5625</x:v>
      </x:c>
      <x:c r="Q141" s="3"/>
    </x:row>
    <x:row r="142" ht="21" customHeight="1">
      <x:c r="A142" s="2"/>
      <x:c r="B142" s="2"/>
      <x:c r="C142" s="2" t="str">
        <x:v>Revenue budget remaining</x:v>
      </x:c>
      <x:c r="D142" s="2"/>
      <x:c r="E142" s="3" t="n">
        <x:f>SUM(E25,E45,E65,E85,E105,E125)</x:f>
        <x:v>2897694.5</x:v>
      </x:c>
      <x:c r="F142" s="3" t="n">
        <x:f>SUM(F25,F45,F65,F85,F105,F125)</x:f>
        <x:v>2689982</x:v>
      </x:c>
      <x:c r="G142" s="3" t="n">
        <x:f>SUM(G25,G45,G65,G85,G105,G125)</x:f>
        <x:v>2469266</x:v>
      </x:c>
      <x:c r="H142" s="3" t="n">
        <x:f>SUM(H25,H45,H65,H85,H105,H125)</x:f>
        <x:v>2238837</x:v>
      </x:c>
      <x:c r="I142" s="3" t="n">
        <x:f>SUM(I25,I45,I65,I85,I105,I125)</x:f>
        <x:v>1996626.5</x:v>
      </x:c>
      <x:c r="J142" s="3" t="n">
        <x:f>SUM(J25,J45,J65,J85,J105,J125)</x:f>
        <x:v>1737831.5</x:v>
      </x:c>
      <x:c r="K142" s="3" t="n">
        <x:f>SUM(K25,K45,K65,K85,K105,K125)</x:f>
        <x:v>1473648.5</x:v>
      </x:c>
      <x:c r="L142" s="3" t="n">
        <x:f>SUM(L25,L45,L65,L85,L105,L125)</x:f>
        <x:v>1196775</x:v>
      </x:c>
      <x:c r="M142" s="3" t="n">
        <x:f>SUM(M25,M45,M65,M85,M105,M125)</x:f>
        <x:v>917465</x:v>
      </x:c>
      <x:c r="N142" s="3" t="n">
        <x:f>SUM(N25,N45,N65,N85,N105,N125)</x:f>
        <x:v>637927</x:v>
      </x:c>
      <x:c r="O142" s="3" t="n">
        <x:f>SUM(O25,O45,O65,O85,O105,O125)</x:f>
        <x:v>356924.5</x:v>
      </x:c>
      <x:c r="P142" s="3" t="n">
        <x:f>SUM(P25,P45,P65,P85,P105,P125)</x:f>
        <x:v>84976</x:v>
      </x:c>
      <x:c r="Q142" s="3"/>
    </x:row>
    <x:row r="143" ht="21" customHeight="1">
      <x:c r="A143" s="2"/>
      <x:c r="B143" s="2"/>
      <x:c r="C143" s="2" t="str">
        <x:v>Engagement hours budget remaining</x:v>
      </x:c>
      <x:c r="D143" s="2"/>
      <x:c r="E143" s="3" t="n">
        <x:f>SUM(E26,E46,E66,E86,E106,E126)</x:f>
        <x:v>22600</x:v>
      </x:c>
      <x:c r="F143" s="3" t="n">
        <x:f>SUM(F26,F46,F66,F86,F106,F126)</x:f>
        <x:v>20920</x:v>
      </x:c>
      <x:c r="G143" s="3" t="n">
        <x:f>SUM(G26,G46,G66,G86,G106,G126)</x:f>
        <x:v>19140</x:v>
      </x:c>
      <x:c r="H143" s="3" t="n">
        <x:f>SUM(H26,H46,H66,H86,H106,H126)</x:f>
        <x:v>17280</x:v>
      </x:c>
      <x:c r="I143" s="3" t="n">
        <x:f>SUM(I26,I46,I66,I86,I106,I126)</x:f>
        <x:v>15330</x:v>
      </x:c>
      <x:c r="J143" s="3" t="n">
        <x:f>SUM(J26,J46,J66,J86,J106,J126)</x:f>
        <x:v>13250</x:v>
      </x:c>
      <x:c r="K143" s="3" t="n">
        <x:f>SUM(K26,K46,K66,K86,K106,K126)</x:f>
        <x:v>11130</x:v>
      </x:c>
      <x:c r="L143" s="3" t="n">
        <x:f>SUM(L26,L46,L66,L86,L106,L126)</x:f>
        <x:v>8910</x:v>
      </x:c>
      <x:c r="M143" s="3" t="n">
        <x:f>SUM(M26,M46,M66,M86,M106,M126)</x:f>
        <x:v>6670</x:v>
      </x:c>
      <x:c r="N143" s="3" t="n">
        <x:f>SUM(N26,N46,N66,N86,N106,N126)</x:f>
        <x:v>4430</x:v>
      </x:c>
      <x:c r="O143" s="3" t="n">
        <x:f>SUM(O26,O46,O66,O86,O106,O126)</x:f>
        <x:v>2180</x:v>
      </x:c>
      <x:c r="P143" s="3" t="n">
        <x:f>SUM(P26,P46,P66,P86,P106,P126)</x:f>
        <x:v>0</x:v>
      </x:c>
      <x:c r="Q143" s="3"/>
    </x:row>
    <x:row r="144" ht="21" customHeight="1">
      <x:c r="A144" s="2"/>
      <x:c r="B144" s="2"/>
      <x:c r="C144" s="2" t="str">
        <x:v>Total loaded team payroll</x:v>
      </x:c>
      <x:c r="D144" s="2"/>
      <x:c r="E144" s="66" t="n">
        <x:f>'Assumptions'!E35*'Assumptions'!E38+'Assumptions'!E41*'Assumptions'!E44+'Assumptions'!E47*'Assumptions'!E50+'Assumptions'!E53*'Assumptions'!E56</x:f>
        <x:v>101000</x:v>
      </x:c>
      <x:c r="F144" s="66" t="n">
        <x:f>'Assumptions'!F35*'Assumptions'!F38+'Assumptions'!F41*'Assumptions'!F44+'Assumptions'!F47*'Assumptions'!F50+'Assumptions'!F53*'Assumptions'!F56</x:f>
        <x:v>101000</x:v>
      </x:c>
      <x:c r="G144" s="66" t="n">
        <x:f>'Assumptions'!G35*'Assumptions'!G38+'Assumptions'!G41*'Assumptions'!G44+'Assumptions'!G47*'Assumptions'!G50+'Assumptions'!G53*'Assumptions'!G56</x:f>
        <x:v>101000</x:v>
      </x:c>
      <x:c r="H144" s="66" t="n">
        <x:f>'Assumptions'!H35*'Assumptions'!H38+'Assumptions'!H41*'Assumptions'!H44+'Assumptions'!H47*'Assumptions'!H50+'Assumptions'!H53*'Assumptions'!H56</x:f>
        <x:v>101000</x:v>
      </x:c>
      <x:c r="I144" s="66" t="n">
        <x:f>'Assumptions'!I35*'Assumptions'!I38+'Assumptions'!I41*'Assumptions'!I44+'Assumptions'!I47*'Assumptions'!I50+'Assumptions'!I53*'Assumptions'!I56</x:f>
        <x:v>101000</x:v>
      </x:c>
      <x:c r="J144" s="66" t="n">
        <x:f>'Assumptions'!J35*'Assumptions'!J38+'Assumptions'!J41*'Assumptions'!J44+'Assumptions'!J47*'Assumptions'!J50+'Assumptions'!J53*'Assumptions'!J56</x:f>
        <x:v>101000</x:v>
      </x:c>
      <x:c r="K144" s="66" t="n">
        <x:f>'Assumptions'!K35*'Assumptions'!K38+'Assumptions'!K41*'Assumptions'!K44+'Assumptions'!K47*'Assumptions'!K50+'Assumptions'!K53*'Assumptions'!K56</x:f>
        <x:v>101000</x:v>
      </x:c>
      <x:c r="L144" s="66" t="n">
        <x:f>'Assumptions'!L35*'Assumptions'!L38+'Assumptions'!L41*'Assumptions'!L44+'Assumptions'!L47*'Assumptions'!L50+'Assumptions'!L53*'Assumptions'!L56</x:f>
        <x:v>101000</x:v>
      </x:c>
      <x:c r="M144" s="66" t="n">
        <x:f>'Assumptions'!M35*'Assumptions'!M38+'Assumptions'!M41*'Assumptions'!M44+'Assumptions'!M47*'Assumptions'!M50+'Assumptions'!M53*'Assumptions'!M56</x:f>
        <x:v>103525</x:v>
      </x:c>
      <x:c r="N144" s="66" t="n">
        <x:f>'Assumptions'!N35*'Assumptions'!N38+'Assumptions'!N41*'Assumptions'!N44+'Assumptions'!N47*'Assumptions'!N50+'Assumptions'!N53*'Assumptions'!N56</x:f>
        <x:v>103525</x:v>
      </x:c>
      <x:c r="O144" s="66" t="n">
        <x:f>'Assumptions'!O35*'Assumptions'!O38+'Assumptions'!O41*'Assumptions'!O44+'Assumptions'!O47*'Assumptions'!O50+'Assumptions'!O53*'Assumptions'!O56</x:f>
        <x:v>103525</x:v>
      </x:c>
      <x:c r="P144" s="66" t="n">
        <x:f>'Assumptions'!P35*'Assumptions'!P38+'Assumptions'!P41*'Assumptions'!P44+'Assumptions'!P47*'Assumptions'!P50+'Assumptions'!P53*'Assumptions'!P56</x:f>
        <x:v>103525</x:v>
      </x:c>
      <x:c r="Q144" s="3"/>
    </x:row>
    <x:row r="145" ht="21" customHeight="1">
      <x:c r="A145" s="2"/>
      <x:c r="B145" s="2"/>
      <x:c r="C145" s="2" t="str">
        <x:v>Available working hours</x:v>
      </x:c>
      <x:c r="D145" s="2"/>
      <x:c r="E145" s="66" t="n">
        <x:f>('Assumptions'!E35+'Assumptions'!E41+'Assumptions'!E47+'Assumptions'!E53)*160</x:f>
        <x:v>2400</x:v>
      </x:c>
      <x:c r="F145" s="66" t="n">
        <x:f>('Assumptions'!F35+'Assumptions'!F41+'Assumptions'!F47+'Assumptions'!F53)*160</x:f>
        <x:v>2400</x:v>
      </x:c>
      <x:c r="G145" s="66" t="n">
        <x:f>('Assumptions'!G35+'Assumptions'!G41+'Assumptions'!G47+'Assumptions'!G53)*160</x:f>
        <x:v>2400</x:v>
      </x:c>
      <x:c r="H145" s="66" t="n">
        <x:f>('Assumptions'!H35+'Assumptions'!H41+'Assumptions'!H47+'Assumptions'!H53)*160</x:f>
        <x:v>2400</x:v>
      </x:c>
      <x:c r="I145" s="66" t="n">
        <x:f>('Assumptions'!I35+'Assumptions'!I41+'Assumptions'!I47+'Assumptions'!I53)*160</x:f>
        <x:v>2400</x:v>
      </x:c>
      <x:c r="J145" s="66" t="n">
        <x:f>('Assumptions'!J35+'Assumptions'!J41+'Assumptions'!J47+'Assumptions'!J53)*160</x:f>
        <x:v>2400</x:v>
      </x:c>
      <x:c r="K145" s="66" t="n">
        <x:f>('Assumptions'!K35+'Assumptions'!K41+'Assumptions'!K47+'Assumptions'!K53)*160</x:f>
        <x:v>2400</x:v>
      </x:c>
      <x:c r="L145" s="66" t="n">
        <x:f>('Assumptions'!L35+'Assumptions'!L41+'Assumptions'!L47+'Assumptions'!L53)*160</x:f>
        <x:v>2400</x:v>
      </x:c>
      <x:c r="M145" s="66" t="n">
        <x:f>('Assumptions'!M35+'Assumptions'!M41+'Assumptions'!M47+'Assumptions'!M53)*160</x:f>
        <x:v>2400</x:v>
      </x:c>
      <x:c r="N145" s="66" t="n">
        <x:f>('Assumptions'!N35+'Assumptions'!N41+'Assumptions'!N47+'Assumptions'!N53)*160</x:f>
        <x:v>2400</x:v>
      </x:c>
      <x:c r="O145" s="66" t="n">
        <x:f>('Assumptions'!O35+'Assumptions'!O41+'Assumptions'!O47+'Assumptions'!O53)*160</x:f>
        <x:v>2400</x:v>
      </x:c>
      <x:c r="P145" s="66" t="n">
        <x:f>('Assumptions'!P35+'Assumptions'!P41+'Assumptions'!P47+'Assumptions'!P53)*160</x:f>
        <x:v>2400</x:v>
      </x:c>
      <x:c r="Q145" s="3"/>
    </x:row>
    <x:row r="146" ht="21" customHeight="1">
      <x:c r="A146" s="2"/>
      <x:c r="B146" s="2"/>
      <x:c r="C146" s="2" t="str">
        <x:v>Paid FTE</x:v>
      </x:c>
      <x:c r="D146" s="2"/>
      <x:c r="E146" s="66" t="n">
        <x:f>'Assumptions'!E35+'Assumptions'!E41+'Assumptions'!E47+'Assumptions'!E53</x:f>
        <x:v>15</x:v>
      </x:c>
      <x:c r="F146" s="66" t="n">
        <x:f>'Assumptions'!F35+'Assumptions'!F41+'Assumptions'!F47+'Assumptions'!F53</x:f>
        <x:v>15</x:v>
      </x:c>
      <x:c r="G146" s="66" t="n">
        <x:f>'Assumptions'!G35+'Assumptions'!G41+'Assumptions'!G47+'Assumptions'!G53</x:f>
        <x:v>15</x:v>
      </x:c>
      <x:c r="H146" s="66" t="n">
        <x:f>'Assumptions'!H35+'Assumptions'!H41+'Assumptions'!H47+'Assumptions'!H53</x:f>
        <x:v>15</x:v>
      </x:c>
      <x:c r="I146" s="66" t="n">
        <x:f>'Assumptions'!I35+'Assumptions'!I41+'Assumptions'!I47+'Assumptions'!I53</x:f>
        <x:v>15</x:v>
      </x:c>
      <x:c r="J146" s="66" t="n">
        <x:f>'Assumptions'!J35+'Assumptions'!J41+'Assumptions'!J47+'Assumptions'!J53</x:f>
        <x:v>15</x:v>
      </x:c>
      <x:c r="K146" s="66" t="n">
        <x:f>'Assumptions'!K35+'Assumptions'!K41+'Assumptions'!K47+'Assumptions'!K53</x:f>
        <x:v>15</x:v>
      </x:c>
      <x:c r="L146" s="66" t="n">
        <x:f>'Assumptions'!L35+'Assumptions'!L41+'Assumptions'!L47+'Assumptions'!L53</x:f>
        <x:v>15</x:v>
      </x:c>
      <x:c r="M146" s="66" t="n">
        <x:f>'Assumptions'!M35+'Assumptions'!M41+'Assumptions'!M47+'Assumptions'!M53</x:f>
        <x:v>15</x:v>
      </x:c>
      <x:c r="N146" s="66" t="n">
        <x:f>'Assumptions'!N35+'Assumptions'!N41+'Assumptions'!N47+'Assumptions'!N53</x:f>
        <x:v>15</x:v>
      </x:c>
      <x:c r="O146" s="66" t="n">
        <x:f>'Assumptions'!O35+'Assumptions'!O41+'Assumptions'!O47+'Assumptions'!O53</x:f>
        <x:v>15</x:v>
      </x:c>
      <x:c r="P146" s="66" t="n">
        <x:f>'Assumptions'!P35+'Assumptions'!P41+'Assumptions'!P47+'Assumptions'!P53</x:f>
        <x:v>15</x:v>
      </x:c>
      <x:c r="Q146" s="3"/>
    </x:row>
    <x:row r="147" ht="21" customHeight="1">
      <x:c r="A147" s="2"/>
      <x:c r="B147" s="2"/>
      <x:c r="C147" s="2" t="str">
        <x:v>Chargeable utilisation</x:v>
      </x:c>
      <x:c r="D147" s="2"/>
      <x:c r="E147" s="39" t="n">
        <x:f>E129/E145</x:f>
        <x:v>0.6541666666666667</x:v>
      </x:c>
      <x:c r="F147" s="39" t="n">
        <x:f>F129/F145</x:f>
        <x:v>0.7</x:v>
      </x:c>
      <x:c r="G147" s="39" t="n">
        <x:f>G129/G145</x:f>
        <x:v>0.7416666666666667</x:v>
      </x:c>
      <x:c r="H147" s="39" t="n">
        <x:f>H129/H145</x:f>
        <x:v>0.775</x:v>
      </x:c>
      <x:c r="I147" s="39" t="n">
        <x:f>I129/I145</x:f>
        <x:v>0.8125</x:v>
      </x:c>
      <x:c r="J147" s="39" t="n">
        <x:f>J129/J145</x:f>
        <x:v>0.8666666666666667</x:v>
      </x:c>
      <x:c r="K147" s="39" t="n">
        <x:f>K129/K145</x:f>
        <x:v>0.8833333333333333</x:v>
      </x:c>
      <x:c r="L147" s="39" t="n">
        <x:f>L129/L145</x:f>
        <x:v>0.925</x:v>
      </x:c>
      <x:c r="M147" s="39" t="n">
        <x:f>M129/M145</x:f>
        <x:v>0.9333333333333333</x:v>
      </x:c>
      <x:c r="N147" s="39" t="n">
        <x:f>N129/N145</x:f>
        <x:v>0.9333333333333333</x:v>
      </x:c>
      <x:c r="O147" s="39" t="n">
        <x:f>O129/O145</x:f>
        <x:v>0.9375</x:v>
      </x:c>
      <x:c r="P147" s="39" t="n">
        <x:f>P129/P145</x:f>
        <x:v>0.9083333333333333</x:v>
      </x:c>
      <x:c r="Q147" s="3"/>
    </x:row>
    <x:row r="148" ht="21" customHeight="1">
      <x:c r="A148" s="2"/>
      <x:c r="B148" s="2"/>
      <x:c r="C148" s="2" t="str">
        <x:v>Payroll not attributed to engagements</x:v>
      </x:c>
      <x:c r="D148" s="2"/>
      <x:c r="E148" s="3" t="n">
        <x:f>E144-E140</x:f>
        <x:v>31465.9375</x:v>
      </x:c>
      <x:c r="F148" s="3" t="n">
        <x:f>F144-F140</x:f>
        <x:v>26468.4375</x:v>
      </x:c>
      <x:c r="G148" s="3" t="n">
        <x:f>G144-G140</x:f>
        <x:v>21941.875</x:v>
      </x:c>
      <x:c r="H148" s="3" t="n">
        <x:f>H144-H140</x:f>
        <x:v>18463.125</x:v>
      </x:c>
      <x:c r="I148" s="3" t="n">
        <x:f>I144-I140</x:f>
        <x:v>14366.25</x:v>
      </x:c>
      <x:c r="J148" s="3" t="n">
        <x:f>J144-J140</x:f>
        <x:v>8492.1875</x:v>
      </x:c>
      <x:c r="K148" s="3" t="n">
        <x:f>K144-K140</x:f>
        <x:v>6620.3125</x:v>
      </x:c>
      <x:c r="L148" s="3" t="n">
        <x:f>L144-L140</x:f>
        <x:v>2129.0625</x:v>
      </x:c>
      <x:c r="M148" s="3" t="n">
        <x:f>M144-M140</x:f>
        <x:v>1276.765625</x:v>
      </x:c>
      <x:c r="N148" s="3" t="n">
        <x:f>N144-N140</x:f>
        <x:v>1180.671875</x:v>
      </x:c>
      <x:c r="O148" s="3" t="n">
        <x:f>O144-O140</x:f>
        <x:v>637.1015625</x:v>
      </x:c>
      <x:c r="P148" s="3" t="n">
        <x:f>P144-P140</x:f>
        <x:v>3877.0625</x:v>
      </x:c>
      <x:c r="Q148" s="3"/>
    </x:row>
    <x:row r="149" ht="21" customHeight="1">
      <x:c r="A149" s="2"/>
      <x:c r="B149" s="2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1" customHeight="1">
      <x:c r="A150" s="2"/>
      <x:c r="B150" s="2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1" customHeight="1">
      <x:c r="A151" s="2"/>
      <x:c r="B151" s="2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1" customHeight="1">
      <x:c r="A152" s="2"/>
      <x:c r="B152" s="2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1" customHeight="1">
      <x:c r="A153" s="2"/>
      <x:c r="B153" s="2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1" customHeight="1">
      <x:c r="A154" s="2"/>
      <x:c r="B154" s="2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1" customHeight="1">
      <x:c r="A155" s="2"/>
      <x:c r="B155" s="2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1" customHeight="1">
      <x:c r="A156" s="2"/>
      <x:c r="B156" s="2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1" customHeight="1">
      <x:c r="A157" s="2"/>
      <x:c r="B157" s="2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1" customHeight="1">
      <x:c r="A158" s="2"/>
      <x:c r="B158" s="2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1" customHeight="1">
      <x:c r="A159" s="2"/>
      <x:c r="B159" s="2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1" customHeight="1">
      <x:c r="A160" s="2"/>
      <x:c r="B160" s="2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1" customHeight="1">
      <x:c r="A161" s="2"/>
      <x:c r="B161" s="2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1" customHeight="1">
      <x:c r="A162" s="2"/>
      <x:c r="B162" s="2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1" customHeight="1">
      <x:c r="A163" s="2"/>
      <x:c r="B163" s="2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1" customHeight="1">
      <x:c r="A164" s="2"/>
      <x:c r="B164" s="2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1" customHeight="1">
      <x:c r="A165" s="2"/>
      <x:c r="B165" s="2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1" customHeight="1">
      <x:c r="A166" s="2"/>
      <x:c r="B166" s="2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1" customHeight="1">
      <x:c r="A167" s="2"/>
      <x:c r="B167" s="2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1" customHeight="1">
      <x:c r="A168" s="2"/>
      <x:c r="B168" s="2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1" customHeight="1">
      <x:c r="A169" s="2"/>
      <x:c r="B169" s="2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1" customHeight="1">
      <x:c r="A170" s="2"/>
      <x:c r="B170" s="2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1" customHeight="1">
      <x:c r="A171" s="2"/>
      <x:c r="B171" s="2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1" customHeight="1">
      <x:c r="A172" s="2"/>
      <x:c r="B172" s="2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1" customHeight="1">
      <x:c r="A173" s="2"/>
      <x:c r="B173" s="2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1" customHeight="1">
      <x:c r="A174" s="2"/>
      <x:c r="B174" s="2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1" customHeight="1">
      <x:c r="A175" s="2"/>
      <x:c r="B175" s="2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1" customHeight="1">
      <x:c r="A176" s="2"/>
      <x:c r="B176" s="2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1" customHeight="1">
      <x:c r="A177" s="2"/>
      <x:c r="B177" s="2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1" customHeight="1">
      <x:c r="A178" s="2"/>
      <x:c r="B178" s="2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1" customHeight="1">
      <x:c r="A179" s="2"/>
      <x:c r="B179" s="2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1" customHeight="1">
      <x:c r="A180" s="2"/>
      <x:c r="B180" s="2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1" customHeight="1">
      <x:c r="A181" s="2"/>
      <x:c r="B181" s="2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1" customHeight="1">
      <x:c r="A182" s="2"/>
      <x:c r="B182" s="2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1" customHeight="1">
      <x:c r="A183" s="2"/>
      <x:c r="B183" s="2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1" customHeight="1">
      <x:c r="A184" s="2"/>
      <x:c r="B184" s="2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1" customHeight="1">
      <x:c r="A185" s="2"/>
      <x:c r="B185" s="2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1" customHeight="1">
      <x:c r="A186" s="2"/>
      <x:c r="B186" s="2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1" customHeight="1">
      <x:c r="A187" s="2"/>
      <x:c r="B187" s="2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1" customHeight="1">
      <x:c r="A188" s="2"/>
      <x:c r="B188" s="2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1" customHeight="1">
      <x:c r="A189" s="2"/>
      <x:c r="B189" s="2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1" customHeight="1">
      <x:c r="A190" s="2"/>
      <x:c r="B190" s="2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1" customHeight="1">
      <x:c r="A191" s="2"/>
      <x:c r="B191" s="2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1" customHeight="1">
      <x:c r="A192" s="2"/>
      <x:c r="B192" s="2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1" customHeight="1">
      <x:c r="A193" s="2"/>
      <x:c r="B193" s="2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1" customHeight="1">
      <x:c r="A194" s="2"/>
      <x:c r="B194" s="2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1" customHeight="1">
      <x:c r="A195" s="2"/>
      <x:c r="B195" s="2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1" customHeight="1">
      <x:c r="A196" s="2"/>
      <x:c r="B196" s="2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1" customHeight="1">
      <x:c r="A197" s="2"/>
      <x:c r="B197" s="2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1" customHeight="1">
      <x:c r="A198" s="2"/>
      <x:c r="B198" s="2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1" customHeight="1">
      <x:c r="A199" s="2"/>
      <x:c r="B199" s="2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1" customHeight="1">
      <x:c r="A200" s="2"/>
      <x:c r="B200" s="2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1" customHeight="1">
      <x:c r="A201" s="2"/>
      <x:c r="B201" s="2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1" customHeight="1">
      <x:c r="A202" s="2"/>
      <x:c r="B202" s="2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1" customHeight="1">
      <x:c r="A203" s="2"/>
      <x:c r="B203" s="2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1" customHeight="1">
      <x:c r="A204" s="2"/>
      <x:c r="B204" s="2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1" customHeight="1">
      <x:c r="A205" s="2"/>
      <x:c r="B205" s="2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1" customHeight="1">
      <x:c r="A206" s="2"/>
      <x:c r="B206" s="2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1" customHeight="1">
      <x:c r="A207" s="2"/>
      <x:c r="B207" s="2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1" customHeight="1">
      <x:c r="A208" s="2"/>
      <x:c r="B208" s="2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1" customHeight="1">
      <x:c r="A209" s="2"/>
      <x:c r="B209" s="2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1" customHeight="1">
      <x:c r="A210" s="2"/>
      <x:c r="B210" s="2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18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Team capacity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36" customHeight="1">
      <x:c r="A7" s="2"/>
      <x:c r="B7" s="2"/>
      <x:c r="C7" s="42" t="str">
        <x:v>Grade</x:v>
      </x:c>
      <x:c r="D7" s="42" t="str">
        <x:v>Paid FTE</x:v>
      </x:c>
      <x:c r="E7" s="42" t="str">
        <x:v>Loaded monthly pay</x:v>
      </x:c>
      <x:c r="F7" s="42" t="str">
        <x:v>Available hours</x:v>
      </x:c>
      <x:c r="G7" s="42" t="str">
        <x:v>Payroll cost</x:v>
      </x:c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21" customHeight="1">
      <x:c r="A8" s="2"/>
      <x:c r="B8" s="2"/>
      <x:c r="C8" s="2" t="str">
        <x:v>Partner</x:v>
      </x:c>
      <x:c r="D8" s="68" t="n">
        <x:f>'Assumptions'!L35</x:f>
        <x:v>1</x:v>
      </x:c>
      <x:c r="E8" s="66" t="n">
        <x:f>'Assumptions'!L38</x:f>
        <x:v>12000</x:v>
      </x:c>
      <x:c r="F8" s="3" t="n">
        <x:f>D8*160</x:f>
        <x:v>160</x:v>
      </x:c>
      <x:c r="G8" s="3" t="n">
        <x:f>D8*E8</x:f>
        <x:v>12000</x:v>
      </x:c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21" customHeight="1">
      <x:c r="A9" s="2"/>
      <x:c r="B9" s="2"/>
      <x:c r="C9" s="2" t="str">
        <x:v>Manager</x:v>
      </x:c>
      <x:c r="D9" s="68" t="n">
        <x:f>'Assumptions'!L41</x:f>
        <x:v>3</x:v>
      </x:c>
      <x:c r="E9" s="66" t="n">
        <x:f>'Assumptions'!L44</x:f>
        <x:v>8500</x:v>
      </x:c>
      <x:c r="F9" s="3" t="n">
        <x:f>D9*160</x:f>
        <x:v>480</x:v>
      </x:c>
      <x:c r="G9" s="3" t="n">
        <x:f>D9*E9</x:f>
        <x:v>25500</x:v>
      </x:c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1" customHeight="1">
      <x:c r="A10" s="2"/>
      <x:c r="B10" s="2"/>
      <x:c r="C10" s="2" t="str">
        <x:v>Consultant</x:v>
      </x:c>
      <x:c r="D10" s="68" t="n">
        <x:f>'Assumptions'!L47</x:f>
        <x:v>7</x:v>
      </x:c>
      <x:c r="E10" s="66" t="n">
        <x:f>'Assumptions'!L50</x:f>
        <x:v>6500</x:v>
      </x:c>
      <x:c r="F10" s="3" t="n">
        <x:f>D10*160</x:f>
        <x:v>1120</x:v>
      </x:c>
      <x:c r="G10" s="3" t="n">
        <x:f>D10*E10</x:f>
        <x:v>45500</x:v>
      </x:c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1" customHeight="1">
      <x:c r="A11" s="2"/>
      <x:c r="B11" s="2"/>
      <x:c r="C11" s="2" t="str">
        <x:v>Analyst</x:v>
      </x:c>
      <x:c r="D11" s="68" t="n">
        <x:f>'Assumptions'!L53</x:f>
        <x:v>4</x:v>
      </x:c>
      <x:c r="E11" s="66" t="n">
        <x:f>'Assumptions'!L56</x:f>
        <x:v>4500</x:v>
      </x:c>
      <x:c r="F11" s="3" t="n">
        <x:f>D11*160</x:f>
        <x:v>640</x:v>
      </x:c>
      <x:c r="G11" s="3" t="n">
        <x:f>D11*E11</x:f>
        <x:v>18000</x:v>
      </x:c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1" customHeight="1">
      <x:c r="A12" s="2"/>
      <x:c r="B12" s="2"/>
      <x:c r="C12" s="2"/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1" customHeight="1">
      <x:c r="A13" s="2"/>
      <x:c r="B13" s="2"/>
      <x:c r="C13" s="2"/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1" customHeight="1">
      <x:c r="A14" s="2"/>
      <x:c r="B14" s="2"/>
      <x:c r="C14" s="2"/>
      <x:c r="D14" s="2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5" customHeight="1">
      <x:c r="A15" s="2"/>
      <x:c r="B15" s="2"/>
      <x:c r="C15" s="24" t="str">
        <x:v>Engagement budget and grade mix</x:v>
      </x:c>
      <x:c r="D15" s="24"/>
      <x:c r="E15" s="25"/>
      <x:c r="F15" s="25"/>
      <x:c r="G15" s="25"/>
      <x:c r="H15" s="25"/>
      <x:c r="I15" s="25"/>
      <x:c r="J15" s="25"/>
      <x:c r="K15" s="25"/>
      <x:c r="L15" s="25"/>
      <x:c r="M15" s="3"/>
      <x:c r="N15" s="3"/>
      <x:c r="O15" s="3"/>
      <x:c r="P15" s="3"/>
      <x:c r="Q15" s="3"/>
    </x:row>
    <x:row r="16" ht="21" customHeight="1">
      <x:c r="A16" s="2"/>
      <x:c r="B16" s="2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1" customHeight="1">
      <x:c r="A17" s="2"/>
      <x:c r="B17" s="2"/>
      <x:c r="C17" s="2" t="str">
        <x:v>Engagement</x:v>
      </x:c>
      <x:c r="D17" s="2" t="str">
        <x:v>Description</x:v>
      </x:c>
      <x:c r="E17" s="3" t="str">
        <x:v>Revenue budget</x:v>
      </x:c>
      <x:c r="F17" s="3" t="str">
        <x:v>Hours budget</x:v>
      </x:c>
      <x:c r="G17" s="3" t="str">
        <x:v>Partner</x:v>
      </x:c>
      <x:c r="H17" s="3" t="str">
        <x:v>Manager</x:v>
      </x:c>
      <x:c r="I17" s="3" t="str">
        <x:v>Consultant</x:v>
      </x:c>
      <x:c r="J17" s="3" t="str">
        <x:v>Analyst</x:v>
      </x:c>
      <x:c r="K17" s="3" t="str">
        <x:v>Rate</x:v>
      </x:c>
      <x:c r="L17" s="3" t="str">
        <x:v>Mix check</x:v>
      </x:c>
      <x:c r="M17" s="3"/>
      <x:c r="N17" s="3"/>
      <x:c r="O17" s="3"/>
      <x:c r="P17" s="3"/>
      <x:c r="Q17" s="3"/>
    </x:row>
    <x:row r="18" ht="36" customHeight="1">
      <x:c r="A18" s="2"/>
      <x:c r="B18" s="2"/>
      <x:c r="C18" s="2" t="str">
        <x:v>PS-01</x:v>
      </x:c>
      <x:c r="D18" s="40" t="str">
        <x:v>Strategy retainer</x:v>
      </x:c>
      <x:c r="E18" s="20" t="n">
        <x:v>442708</x:v>
      </x:c>
      <x:c r="F18" s="20" t="n">
        <x:v>3260</x:v>
      </x:c>
      <x:c r="G18" s="21" t="n">
        <x:v>0.15</x:v>
      </x:c>
      <x:c r="H18" s="21" t="n">
        <x:v>0.35</x:v>
      </x:c>
      <x:c r="I18" s="21" t="n">
        <x:v>0.4</x:v>
      </x:c>
      <x:c r="J18" s="21" t="n">
        <x:v>0.1</x:v>
      </x:c>
      <x:c r="K18" s="20" t="n">
        <x:v>140</x:v>
      </x:c>
      <x:c r="L18" s="3" t="n">
        <x:f>SUM(G18:J18)-1</x:f>
        <x:v>0</x:v>
      </x:c>
      <x:c r="M18" s="3"/>
      <x:c r="N18" s="3"/>
      <x:c r="O18" s="3"/>
      <x:c r="P18" s="3"/>
      <x:c r="Q18" s="3"/>
    </x:row>
    <x:row r="19" ht="36" customHeight="1">
      <x:c r="A19" s="2"/>
      <x:c r="B19" s="2"/>
      <x:c r="C19" s="2" t="str">
        <x:v>PS-02</x:v>
      </x:c>
      <x:c r="D19" s="40" t="str">
        <x:v>Finance transformation</x:v>
      </x:c>
      <x:c r="E19" s="20" t="n">
        <x:v>523315</x:v>
      </x:c>
      <x:c r="F19" s="20" t="n">
        <x:v>4150</x:v>
      </x:c>
      <x:c r="G19" s="21" t="n">
        <x:v>0.05</x:v>
      </x:c>
      <x:c r="H19" s="21" t="n">
        <x:v>0.25</x:v>
      </x:c>
      <x:c r="I19" s="21" t="n">
        <x:v>0.5</x:v>
      </x:c>
      <x:c r="J19" s="21" t="n">
        <x:v>0.2</x:v>
      </x:c>
      <x:c r="K19" s="20" t="n">
        <x:v>130</x:v>
      </x:c>
      <x:c r="L19" s="3" t="n">
        <x:f>SUM(G19:J19)-1</x:f>
        <x:v>0</x:v>
      </x:c>
      <x:c r="M19" s="3"/>
      <x:c r="N19" s="3"/>
      <x:c r="O19" s="3"/>
      <x:c r="P19" s="3"/>
      <x:c r="Q19" s="3"/>
    </x:row>
    <x:row r="20" ht="36" customHeight="1">
      <x:c r="A20" s="2"/>
      <x:c r="B20" s="2"/>
      <x:c r="C20" s="2" t="str">
        <x:v>PS-03</x:v>
      </x:c>
      <x:c r="D20" s="40" t="str">
        <x:v>Regulatory advisory</x:v>
      </x:c>
      <x:c r="E20" s="20" t="n">
        <x:v>429225</x:v>
      </x:c>
      <x:c r="F20" s="20" t="n">
        <x:v>3540</x:v>
      </x:c>
      <x:c r="G20" s="21" t="n">
        <x:v>0.1</x:v>
      </x:c>
      <x:c r="H20" s="21" t="n">
        <x:v>0.25</x:v>
      </x:c>
      <x:c r="I20" s="21" t="n">
        <x:v>0.45</x:v>
      </x:c>
      <x:c r="J20" s="21" t="n">
        <x:v>0.2</x:v>
      </x:c>
      <x:c r="K20" s="20" t="n">
        <x:v>125</x:v>
      </x:c>
      <x:c r="L20" s="3" t="n">
        <x:f>SUM(G20:J20)-1</x:f>
        <x:v>0</x:v>
      </x:c>
      <x:c r="M20" s="3"/>
      <x:c r="N20" s="3"/>
      <x:c r="O20" s="3"/>
      <x:c r="P20" s="3"/>
      <x:c r="Q20" s="3"/>
    </x:row>
    <x:row r="21" ht="36" customHeight="1">
      <x:c r="A21" s="2"/>
      <x:c r="B21" s="2"/>
      <x:c r="C21" s="2" t="str">
        <x:v>PS-04</x:v>
      </x:c>
      <x:c r="D21" s="40" t="str">
        <x:v>Transaction support</x:v>
      </x:c>
      <x:c r="E21" s="20" t="n">
        <x:v>616144</x:v>
      </x:c>
      <x:c r="F21" s="20" t="n">
        <x:v>3970</x:v>
      </x:c>
      <x:c r="G21" s="21" t="n">
        <x:v>0.2</x:v>
      </x:c>
      <x:c r="H21" s="21" t="n">
        <x:v>0.35</x:v>
      </x:c>
      <x:c r="I21" s="21" t="n">
        <x:v>0.35</x:v>
      </x:c>
      <x:c r="J21" s="21" t="n">
        <x:v>0.1</x:v>
      </x:c>
      <x:c r="K21" s="20" t="n">
        <x:v>160</x:v>
      </x:c>
      <x:c r="L21" s="3" t="n">
        <x:f>SUM(G21:J21)-1</x:f>
        <x:v>0</x:v>
      </x:c>
      <x:c r="M21" s="3"/>
      <x:c r="N21" s="3"/>
      <x:c r="O21" s="3"/>
      <x:c r="P21" s="3"/>
      <x:c r="Q21" s="3"/>
    </x:row>
    <x:row r="22" ht="36" customHeight="1">
      <x:c r="A22" s="2"/>
      <x:c r="B22" s="2"/>
      <x:c r="C22" s="2" t="str">
        <x:v>PS-05</x:v>
      </x:c>
      <x:c r="D22" s="40" t="str">
        <x:v>Analytics programme</x:v>
      </x:c>
      <x:c r="E22" s="20" t="n">
        <x:v>578314</x:v>
      </x:c>
      <x:c r="F22" s="20" t="n">
        <x:v>5420</x:v>
      </x:c>
      <x:c r="G22" s="21" t="n">
        <x:v>0.02</x:v>
      </x:c>
      <x:c r="H22" s="21" t="n">
        <x:v>0.15</x:v>
      </x:c>
      <x:c r="I22" s="21" t="n">
        <x:v>0.53</x:v>
      </x:c>
      <x:c r="J22" s="21" t="n">
        <x:v>0.3</x:v>
      </x:c>
      <x:c r="K22" s="20" t="n">
        <x:v>110</x:v>
      </x:c>
      <x:c r="L22" s="3" t="n">
        <x:f>SUM(G22:J22)-1</x:f>
        <x:v>0</x:v>
      </x:c>
      <x:c r="M22" s="3"/>
      <x:c r="N22" s="3"/>
      <x:c r="O22" s="3"/>
      <x:c r="P22" s="3"/>
      <x:c r="Q22" s="3"/>
    </x:row>
    <x:row r="23" ht="36" customHeight="1">
      <x:c r="A23" s="2"/>
      <x:c r="B23" s="2"/>
      <x:c r="C23" s="2" t="str">
        <x:v>PS-06</x:v>
      </x:c>
      <x:c r="D23" s="40" t="str">
        <x:v>Technology advisory</x:v>
      </x:c>
      <x:c r="E23" s="20" t="n">
        <x:v>501538.5</x:v>
      </x:c>
      <x:c r="F23" s="20" t="n">
        <x:v>3830</x:v>
      </x:c>
      <x:c r="G23" s="21" t="n">
        <x:v>0.05</x:v>
      </x:c>
      <x:c r="H23" s="21" t="n">
        <x:v>0.25</x:v>
      </x:c>
      <x:c r="I23" s="21" t="n">
        <x:v>0.5</x:v>
      </x:c>
      <x:c r="J23" s="21" t="n">
        <x:v>0.2</x:v>
      </x:c>
      <x:c r="K23" s="20" t="n">
        <x:v>135</x:v>
      </x:c>
      <x:c r="L23" s="3" t="n">
        <x:f>SUM(G23:J23)-1</x:f>
        <x:v>0</x:v>
      </x:c>
      <x:c r="M23" s="3"/>
      <x:c r="N23" s="3"/>
      <x:c r="O23" s="3"/>
      <x:c r="P23" s="3"/>
      <x:c r="Q23" s="3"/>
    </x:row>
    <x:row r="24" ht="21" customHeight="1">
      <x:c r="A24" s="2"/>
      <x:c r="B24" s="2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2"/>
      <x:c r="B25" s="2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2"/>
      <x:c r="B26" s="2"/>
      <x:c r="C26" s="2" t="str">
        <x:v>Upper table is August actual payroll. Forecast grade inputs are in Assumptions.</x:v>
      </x:c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2"/>
      <x:c r="B27" s="2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2"/>
      <x:c r="B28" s="2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2"/>
      <x:c r="B29" s="2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5" customHeight="1">
      <x:c r="A30" s="2"/>
      <x:c r="B30" s="2"/>
      <x:c r="C30" s="24" t="str">
        <x:v>Grade demand and available capacity</x:v>
      </x:c>
      <x:c r="D30" s="24"/>
      <x:c r="E30" s="25"/>
      <x:c r="F30" s="25"/>
      <x:c r="G30" s="25"/>
      <x:c r="H30" s="25"/>
      <x:c r="I30" s="25"/>
      <x:c r="J30" s="25"/>
      <x:c r="K30" s="25"/>
      <x:c r="L30" s="25"/>
      <x:c r="M30" s="25"/>
      <x:c r="N30" s="25"/>
      <x:c r="O30" s="25"/>
      <x:c r="P30" s="25"/>
      <x:c r="Q30" s="3"/>
    </x:row>
    <x:row r="31" ht="21" customHeight="1">
      <x:c r="A31" s="2"/>
      <x:c r="B31" s="2"/>
      <x:c r="C31" s="2"/>
      <x:c r="D31" s="2"/>
      <x:c r="E31" s="3" t="str">
        <x:v>Jan 26</x:v>
      </x:c>
      <x:c r="F31" s="3" t="str">
        <x:v>Feb 26</x:v>
      </x:c>
      <x:c r="G31" s="3" t="str">
        <x:v>Mar 26</x:v>
      </x:c>
      <x:c r="H31" s="3" t="str">
        <x:v>Apr 26</x:v>
      </x:c>
      <x:c r="I31" s="3" t="str">
        <x:v>May 26</x:v>
      </x:c>
      <x:c r="J31" s="3" t="str">
        <x:v>Jun 26</x:v>
      </x:c>
      <x:c r="K31" s="3" t="str">
        <x:v>Jul 26</x:v>
      </x:c>
      <x:c r="L31" s="3" t="str">
        <x:v>Aug 26</x:v>
      </x:c>
      <x:c r="M31" s="3" t="str">
        <x:v>Sept 26</x:v>
      </x:c>
      <x:c r="N31" s="3" t="str">
        <x:v>Oct 26</x:v>
      </x:c>
      <x:c r="O31" s="3" t="str">
        <x:v>Nov 26</x:v>
      </x:c>
      <x:c r="P31" s="3" t="str">
        <x:v>Dec 26</x:v>
      </x:c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5" customHeight="1">
      <x:c r="A33" s="2"/>
      <x:c r="B33" s="2"/>
      <x:c r="C33" s="24" t="str">
        <x:v>Partner</x:v>
      </x:c>
      <x:c r="D33" s="24"/>
      <x:c r="E33" s="25"/>
      <x:c r="F33" s="25"/>
      <x:c r="G33" s="25"/>
      <x:c r="H33" s="25"/>
      <x:c r="I33" s="25"/>
      <x:c r="J33" s="25"/>
      <x:c r="K33" s="25"/>
      <x:c r="L33" s="25"/>
      <x:c r="M33" s="25"/>
      <x:c r="N33" s="25"/>
      <x:c r="O33" s="25"/>
      <x:c r="P33" s="25"/>
      <x:c r="Q33" s="3"/>
    </x:row>
    <x:row r="34" ht="21" customHeight="1">
      <x:c r="A34" s="2"/>
      <x:c r="B34" s="2"/>
      <x:c r="C34" s="2" t="str">
        <x:v>Available paid hours</x:v>
      </x:c>
      <x:c r="D34" s="2"/>
      <x:c r="E34" s="66" t="n">
        <x:f>'Assumptions'!E35*160</x:f>
        <x:v>160</x:v>
      </x:c>
      <x:c r="F34" s="66" t="n">
        <x:f>'Assumptions'!F35*160</x:f>
        <x:v>160</x:v>
      </x:c>
      <x:c r="G34" s="66" t="n">
        <x:f>'Assumptions'!G35*160</x:f>
        <x:v>160</x:v>
      </x:c>
      <x:c r="H34" s="66" t="n">
        <x:f>'Assumptions'!H35*160</x:f>
        <x:v>160</x:v>
      </x:c>
      <x:c r="I34" s="66" t="n">
        <x:f>'Assumptions'!I35*160</x:f>
        <x:v>160</x:v>
      </x:c>
      <x:c r="J34" s="66" t="n">
        <x:f>'Assumptions'!J35*160</x:f>
        <x:v>160</x:v>
      </x:c>
      <x:c r="K34" s="66" t="n">
        <x:f>'Assumptions'!K35*160</x:f>
        <x:v>160</x:v>
      </x:c>
      <x:c r="L34" s="66" t="n">
        <x:f>'Assumptions'!L35*160</x:f>
        <x:v>160</x:v>
      </x:c>
      <x:c r="M34" s="66" t="n">
        <x:f>'Assumptions'!M35*160</x:f>
        <x:v>160</x:v>
      </x:c>
      <x:c r="N34" s="66" t="n">
        <x:f>'Assumptions'!N35*160</x:f>
        <x:v>160</x:v>
      </x:c>
      <x:c r="O34" s="66" t="n">
        <x:f>'Assumptions'!O35*160</x:f>
        <x:v>160</x:v>
      </x:c>
      <x:c r="P34" s="66" t="n">
        <x:f>'Assumptions'!P35*160</x:f>
        <x:v>160</x:v>
      </x:c>
      <x:c r="Q34" s="3"/>
    </x:row>
    <x:row r="35" ht="21" customHeight="1">
      <x:c r="A35" s="2"/>
      <x:c r="B35" s="2"/>
      <x:c r="C35" s="2" t="str">
        <x:v>Hours allocated to engagements</x:v>
      </x:c>
      <x:c r="D35" s="2"/>
      <x:c r="E35" s="66" t="n">
        <x:f>'Engagements'!E9*'Team capacity'!$G$18+'Engagements'!E29*'Team capacity'!$G$19+'Engagements'!E49*'Team capacity'!$G$20+'Engagements'!E69*'Team capacity'!$G$21+'Engagements'!E89*'Team capacity'!$G$22+'Engagements'!E109*'Team capacity'!$G$23</x:f>
        <x:v>135.9</x:v>
      </x:c>
      <x:c r="F35" s="66" t="n">
        <x:f>'Engagements'!F9*'Team capacity'!$G$18+'Engagements'!F29*'Team capacity'!$G$19+'Engagements'!F49*'Team capacity'!$G$20+'Engagements'!F69*'Team capacity'!$G$21+'Engagements'!F89*'Team capacity'!$G$22+'Engagements'!F109*'Team capacity'!$G$23</x:f>
        <x:v>147.1</x:v>
      </x:c>
      <x:c r="G35" s="66" t="n">
        <x:f>'Engagements'!G9*'Team capacity'!$G$18+'Engagements'!G29*'Team capacity'!$G$19+'Engagements'!G49*'Team capacity'!$G$20+'Engagements'!G69*'Team capacity'!$G$21+'Engagements'!G89*'Team capacity'!$G$22+'Engagements'!G109*'Team capacity'!$G$23</x:f>
        <x:v>156.6</x:v>
      </x:c>
      <x:c r="H35" s="66" t="n">
        <x:f>'Engagements'!H9*'Team capacity'!$G$18+'Engagements'!H29*'Team capacity'!$G$19+'Engagements'!H49*'Team capacity'!$G$20+'Engagements'!H69*'Team capacity'!$G$21+'Engagements'!H89*'Team capacity'!$G$22+'Engagements'!H109*'Team capacity'!$G$23</x:f>
        <x:v>161.8</x:v>
      </x:c>
      <x:c r="I35" s="66" t="n">
        <x:f>'Engagements'!I9*'Team capacity'!$G$18+'Engagements'!I29*'Team capacity'!$G$19+'Engagements'!I49*'Team capacity'!$G$20+'Engagements'!I69*'Team capacity'!$G$21+'Engagements'!I89*'Team capacity'!$G$22+'Engagements'!I109*'Team capacity'!$G$23</x:f>
        <x:v>170.8</x:v>
      </x:c>
      <x:c r="J35" s="66" t="n">
        <x:f>'Engagements'!J9*'Team capacity'!$G$18+'Engagements'!J29*'Team capacity'!$G$19+'Engagements'!J49*'Team capacity'!$G$20+'Engagements'!J69*'Team capacity'!$G$21+'Engagements'!J89*'Team capacity'!$G$22+'Engagements'!J109*'Team capacity'!$G$23</x:f>
        <x:v>183.5</x:v>
      </x:c>
      <x:c r="K35" s="66" t="n">
        <x:f>'Engagements'!K9*'Team capacity'!$G$18+'Engagements'!K29*'Team capacity'!$G$19+'Engagements'!K49*'Team capacity'!$G$20+'Engagements'!K69*'Team capacity'!$G$21+'Engagements'!K89*'Team capacity'!$G$22+'Engagements'!K109*'Team capacity'!$G$23</x:f>
        <x:v>188.5</x:v>
      </x:c>
      <x:c r="L35" s="66" t="n">
        <x:f>'Engagements'!L9*'Team capacity'!$G$18+'Engagements'!L29*'Team capacity'!$G$19+'Engagements'!L49*'Team capacity'!$G$20+'Engagements'!L69*'Team capacity'!$G$21+'Engagements'!L89*'Team capacity'!$G$22+'Engagements'!L109*'Team capacity'!$G$23</x:f>
        <x:v>197.7</x:v>
      </x:c>
      <x:c r="M35" s="66" t="n">
        <x:f>'Engagements'!M9*'Team capacity'!$G$18+'Engagements'!M29*'Team capacity'!$G$19+'Engagements'!M49*'Team capacity'!$G$20+'Engagements'!M69*'Team capacity'!$G$21+'Engagements'!M89*'Team capacity'!$G$22+'Engagements'!M109*'Team capacity'!$G$23</x:f>
        <x:v>199.4</x:v>
      </x:c>
      <x:c r="N35" s="66" t="n">
        <x:f>'Engagements'!N9*'Team capacity'!$G$18+'Engagements'!N29*'Team capacity'!$G$19+'Engagements'!N49*'Team capacity'!$G$20+'Engagements'!N69*'Team capacity'!$G$21+'Engagements'!N89*'Team capacity'!$G$22+'Engagements'!N109*'Team capacity'!$G$23</x:f>
        <x:v>201.4</x:v>
      </x:c>
      <x:c r="O35" s="66" t="n">
        <x:f>'Engagements'!O9*'Team capacity'!$G$18+'Engagements'!O29*'Team capacity'!$G$19+'Engagements'!O49*'Team capacity'!$G$20+'Engagements'!O69*'Team capacity'!$G$21+'Engagements'!O89*'Team capacity'!$G$22+'Engagements'!O109*'Team capacity'!$G$23</x:f>
        <x:v>204.1</x:v>
      </x:c>
      <x:c r="P35" s="66" t="n">
        <x:f>'Engagements'!P9*'Team capacity'!$G$18+'Engagements'!P29*'Team capacity'!$G$19+'Engagements'!P49*'Team capacity'!$G$20+'Engagements'!P69*'Team capacity'!$G$21+'Engagements'!P89*'Team capacity'!$G$22+'Engagements'!P109*'Team capacity'!$G$23</x:f>
        <x:v>197.6</x:v>
      </x:c>
      <x:c r="Q35" s="3"/>
    </x:row>
    <x:row r="36" ht="21" customHeight="1">
      <x:c r="A36" s="2"/>
      <x:c r="B36" s="2"/>
      <x:c r="C36" s="2" t="str">
        <x:v>Grade utilisation</x:v>
      </x:c>
      <x:c r="D36" s="2"/>
      <x:c r="E36" s="39" t="n">
        <x:f>E35/E34</x:f>
        <x:v>0.849375</x:v>
      </x:c>
      <x:c r="F36" s="39" t="n">
        <x:f>F35/F34</x:f>
        <x:v>0.9193749999999999</x:v>
      </x:c>
      <x:c r="G36" s="39" t="n">
        <x:f>G35/G34</x:f>
        <x:v>0.97875</x:v>
      </x:c>
      <x:c r="H36" s="39" t="n">
        <x:f>H35/H34</x:f>
        <x:v>1.01125</x:v>
      </x:c>
      <x:c r="I36" s="39" t="n">
        <x:f>I35/I34</x:f>
        <x:v>1.0675000000000001</x:v>
      </x:c>
      <x:c r="J36" s="39" t="n">
        <x:f>J35/J34</x:f>
        <x:v>1.146875</x:v>
      </x:c>
      <x:c r="K36" s="39" t="n">
        <x:f>K35/K34</x:f>
        <x:v>1.178125</x:v>
      </x:c>
      <x:c r="L36" s="39" t="n">
        <x:f>L35/L34</x:f>
        <x:v>1.235625</x:v>
      </x:c>
      <x:c r="M36" s="39" t="n">
        <x:f>M35/M34</x:f>
        <x:v>1.24625</x:v>
      </x:c>
      <x:c r="N36" s="39" t="n">
        <x:f>N35/N34</x:f>
        <x:v>1.25875</x:v>
      </x:c>
      <x:c r="O36" s="39" t="n">
        <x:f>O35/O34</x:f>
        <x:v>1.275625</x:v>
      </x:c>
      <x:c r="P36" s="39" t="n">
        <x:f>P35/P34</x:f>
        <x:v>1.2349999999999999</x:v>
      </x:c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5" customHeight="1">
      <x:c r="A38" s="2"/>
      <x:c r="B38" s="2"/>
      <x:c r="C38" s="24" t="str">
        <x:v>Manager</x:v>
      </x:c>
      <x:c r="D38" s="24"/>
      <x:c r="E38" s="25"/>
      <x:c r="F38" s="25"/>
      <x:c r="G38" s="25"/>
      <x:c r="H38" s="25"/>
      <x:c r="I38" s="25"/>
      <x:c r="J38" s="25"/>
      <x:c r="K38" s="25"/>
      <x:c r="L38" s="25"/>
      <x:c r="M38" s="25"/>
      <x:c r="N38" s="25"/>
      <x:c r="O38" s="25"/>
      <x:c r="P38" s="25"/>
      <x:c r="Q38" s="3"/>
    </x:row>
    <x:row r="39" ht="21" customHeight="1">
      <x:c r="A39" s="2"/>
      <x:c r="B39" s="2"/>
      <x:c r="C39" s="2" t="str">
        <x:v>Available paid hours</x:v>
      </x:c>
      <x:c r="D39" s="2"/>
      <x:c r="E39" s="66" t="n">
        <x:f>'Assumptions'!E41*160</x:f>
        <x:v>480</x:v>
      </x:c>
      <x:c r="F39" s="66" t="n">
        <x:f>'Assumptions'!F41*160</x:f>
        <x:v>480</x:v>
      </x:c>
      <x:c r="G39" s="66" t="n">
        <x:f>'Assumptions'!G41*160</x:f>
        <x:v>480</x:v>
      </x:c>
      <x:c r="H39" s="66" t="n">
        <x:f>'Assumptions'!H41*160</x:f>
        <x:v>480</x:v>
      </x:c>
      <x:c r="I39" s="66" t="n">
        <x:f>'Assumptions'!I41*160</x:f>
        <x:v>480</x:v>
      </x:c>
      <x:c r="J39" s="66" t="n">
        <x:f>'Assumptions'!J41*160</x:f>
        <x:v>480</x:v>
      </x:c>
      <x:c r="K39" s="66" t="n">
        <x:f>'Assumptions'!K41*160</x:f>
        <x:v>480</x:v>
      </x:c>
      <x:c r="L39" s="66" t="n">
        <x:f>'Assumptions'!L41*160</x:f>
        <x:v>480</x:v>
      </x:c>
      <x:c r="M39" s="66" t="n">
        <x:f>'Assumptions'!M41*160</x:f>
        <x:v>480</x:v>
      </x:c>
      <x:c r="N39" s="66" t="n">
        <x:f>'Assumptions'!N41*160</x:f>
        <x:v>480</x:v>
      </x:c>
      <x:c r="O39" s="66" t="n">
        <x:f>'Assumptions'!O41*160</x:f>
        <x:v>480</x:v>
      </x:c>
      <x:c r="P39" s="66" t="n">
        <x:f>'Assumptions'!P41*160</x:f>
        <x:v>480</x:v>
      </x:c>
      <x:c r="Q39" s="3"/>
    </x:row>
    <x:row r="40" ht="21" customHeight="1">
      <x:c r="A40" s="2"/>
      <x:c r="B40" s="2"/>
      <x:c r="C40" s="2" t="str">
        <x:v>Hours allocated to engagements</x:v>
      </x:c>
      <x:c r="D40" s="2"/>
      <x:c r="E40" s="66" t="n">
        <x:f>'Engagements'!E9*'Team capacity'!$H$18+'Engagements'!E29*'Team capacity'!$H$19+'Engagements'!E49*'Team capacity'!$H$20+'Engagements'!E69*'Team capacity'!$H$21+'Engagements'!E89*'Team capacity'!$H$22+'Engagements'!E109*'Team capacity'!$H$23</x:f>
        <x:v>396.5</x:v>
      </x:c>
      <x:c r="F40" s="66" t="n">
        <x:f>'Engagements'!F9*'Team capacity'!$H$18+'Engagements'!F29*'Team capacity'!$H$19+'Engagements'!F49*'Team capacity'!$H$20+'Engagements'!F69*'Team capacity'!$H$21+'Engagements'!F89*'Team capacity'!$H$22+'Engagements'!F109*'Team capacity'!$H$23</x:f>
        <x:v>427</x:v>
      </x:c>
      <x:c r="G40" s="66" t="n">
        <x:f>'Engagements'!G9*'Team capacity'!$H$18+'Engagements'!G29*'Team capacity'!$H$19+'Engagements'!G49*'Team capacity'!$H$20+'Engagements'!G69*'Team capacity'!$H$21+'Engagements'!G89*'Team capacity'!$H$22+'Engagements'!G109*'Team capacity'!$H$23</x:f>
        <x:v>455</x:v>
      </x:c>
      <x:c r="H40" s="66" t="n">
        <x:f>'Engagements'!H9*'Team capacity'!$H$18+'Engagements'!H29*'Team capacity'!$H$19+'Engagements'!H49*'Team capacity'!$H$20+'Engagements'!H69*'Team capacity'!$H$21+'Engagements'!H89*'Team capacity'!$H$22+'Engagements'!H109*'Team capacity'!$H$23</x:f>
        <x:v>475</x:v>
      </x:c>
      <x:c r="I40" s="66" t="n">
        <x:f>'Engagements'!I9*'Team capacity'!$H$18+'Engagements'!I29*'Team capacity'!$H$19+'Engagements'!I49*'Team capacity'!$H$20+'Engagements'!I69*'Team capacity'!$H$21+'Engagements'!I89*'Team capacity'!$H$22+'Engagements'!I109*'Team capacity'!$H$23</x:f>
        <x:v>500.5</x:v>
      </x:c>
      <x:c r="J40" s="66" t="n">
        <x:f>'Engagements'!J9*'Team capacity'!$H$18+'Engagements'!J29*'Team capacity'!$H$19+'Engagements'!J49*'Team capacity'!$H$20+'Engagements'!J69*'Team capacity'!$H$21+'Engagements'!J89*'Team capacity'!$H$22+'Engagements'!J109*'Team capacity'!$H$23</x:f>
        <x:v>536</x:v>
      </x:c>
      <x:c r="K40" s="66" t="n">
        <x:f>'Engagements'!K9*'Team capacity'!$H$18+'Engagements'!K29*'Team capacity'!$H$19+'Engagements'!K49*'Team capacity'!$H$20+'Engagements'!K69*'Team capacity'!$H$21+'Engagements'!K89*'Team capacity'!$H$22+'Engagements'!K109*'Team capacity'!$H$23</x:f>
        <x:v>548</x:v>
      </x:c>
      <x:c r="L40" s="66" t="n">
        <x:f>'Engagements'!L9*'Team capacity'!$H$18+'Engagements'!L29*'Team capacity'!$H$19+'Engagements'!L49*'Team capacity'!$H$20+'Engagements'!L69*'Team capacity'!$H$21+'Engagements'!L89*'Team capacity'!$H$22+'Engagements'!L109*'Team capacity'!$H$23</x:f>
        <x:v>575</x:v>
      </x:c>
      <x:c r="M40" s="66" t="n">
        <x:f>'Engagements'!M9*'Team capacity'!$H$18+'Engagements'!M29*'Team capacity'!$H$19+'Engagements'!M49*'Team capacity'!$H$20+'Engagements'!M69*'Team capacity'!$H$21+'Engagements'!M89*'Team capacity'!$H$22+'Engagements'!M109*'Team capacity'!$H$23</x:f>
        <x:v>580</x:v>
      </x:c>
      <x:c r="N40" s="66" t="n">
        <x:f>'Engagements'!N9*'Team capacity'!$H$18+'Engagements'!N29*'Team capacity'!$H$19+'Engagements'!N49*'Team capacity'!$H$20+'Engagements'!N69*'Team capacity'!$H$21+'Engagements'!N89*'Team capacity'!$H$22+'Engagements'!N109*'Team capacity'!$H$23</x:f>
        <x:v>581</x:v>
      </x:c>
      <x:c r="O40" s="66" t="n">
        <x:f>'Engagements'!O9*'Team capacity'!$H$18+'Engagements'!O29*'Team capacity'!$H$19+'Engagements'!O49*'Team capacity'!$H$20+'Engagements'!O69*'Team capacity'!$H$21+'Engagements'!O89*'Team capacity'!$H$22+'Engagements'!O109*'Team capacity'!$H$23</x:f>
        <x:v>584.5</x:v>
      </x:c>
      <x:c r="P40" s="66" t="n">
        <x:f>'Engagements'!P9*'Team capacity'!$H$18+'Engagements'!P29*'Team capacity'!$H$19+'Engagements'!P49*'Team capacity'!$H$20+'Engagements'!P69*'Team capacity'!$H$21+'Engagements'!P89*'Team capacity'!$H$22+'Engagements'!P109*'Team capacity'!$H$23</x:f>
        <x:v>565</x:v>
      </x:c>
      <x:c r="Q40" s="3"/>
    </x:row>
    <x:row r="41" ht="21" customHeight="1">
      <x:c r="A41" s="2"/>
      <x:c r="B41" s="2"/>
      <x:c r="C41" s="2" t="str">
        <x:v>Grade utilisation</x:v>
      </x:c>
      <x:c r="D41" s="2"/>
      <x:c r="E41" s="39" t="n">
        <x:f>E40/E39</x:f>
        <x:v>0.8260416666666667</x:v>
      </x:c>
      <x:c r="F41" s="39" t="n">
        <x:f>F40/F39</x:f>
        <x:v>0.8895833333333333</x:v>
      </x:c>
      <x:c r="G41" s="39" t="n">
        <x:f>G40/G39</x:f>
        <x:v>0.9479166666666666</x:v>
      </x:c>
      <x:c r="H41" s="39" t="n">
        <x:f>H40/H39</x:f>
        <x:v>0.9895833333333334</x:v>
      </x:c>
      <x:c r="I41" s="39" t="n">
        <x:f>I40/I39</x:f>
        <x:v>1.0427083333333333</x:v>
      </x:c>
      <x:c r="J41" s="39" t="n">
        <x:f>J40/J39</x:f>
        <x:v>1.1166666666666667</x:v>
      </x:c>
      <x:c r="K41" s="39" t="n">
        <x:f>K40/K39</x:f>
        <x:v>1.1416666666666666</x:v>
      </x:c>
      <x:c r="L41" s="39" t="n">
        <x:f>L40/L39</x:f>
        <x:v>1.1979166666666667</x:v>
      </x:c>
      <x:c r="M41" s="39" t="n">
        <x:f>M40/M39</x:f>
        <x:v>1.2083333333333333</x:v>
      </x:c>
      <x:c r="N41" s="39" t="n">
        <x:f>N40/N39</x:f>
        <x:v>1.2104166666666667</x:v>
      </x:c>
      <x:c r="O41" s="39" t="n">
        <x:f>O40/O39</x:f>
        <x:v>1.2177083333333334</x:v>
      </x:c>
      <x:c r="P41" s="39" t="n">
        <x:f>P40/P39</x:f>
        <x:v>1.1770833333333333</x:v>
      </x:c>
      <x:c r="Q41" s="3"/>
    </x:row>
    <x:row r="42" ht="21" customHeight="1">
      <x:c r="A42" s="2"/>
      <x:c r="B42" s="2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5" customHeight="1">
      <x:c r="A43" s="2"/>
      <x:c r="B43" s="2"/>
      <x:c r="C43" s="24" t="str">
        <x:v>Consultant</x:v>
      </x:c>
      <x:c r="D43" s="24"/>
      <x:c r="E43" s="25"/>
      <x:c r="F43" s="25"/>
      <x:c r="G43" s="25"/>
      <x:c r="H43" s="25"/>
      <x:c r="I43" s="25"/>
      <x:c r="J43" s="25"/>
      <x:c r="K43" s="25"/>
      <x:c r="L43" s="25"/>
      <x:c r="M43" s="25"/>
      <x:c r="N43" s="25"/>
      <x:c r="O43" s="25"/>
      <x:c r="P43" s="25"/>
      <x:c r="Q43" s="3"/>
    </x:row>
    <x:row r="44" ht="21" customHeight="1">
      <x:c r="A44" s="2"/>
      <x:c r="B44" s="2"/>
      <x:c r="C44" s="2" t="str">
        <x:v>Available paid hours</x:v>
      </x:c>
      <x:c r="D44" s="2"/>
      <x:c r="E44" s="66" t="n">
        <x:f>'Assumptions'!E47*160</x:f>
        <x:v>1120</x:v>
      </x:c>
      <x:c r="F44" s="66" t="n">
        <x:f>'Assumptions'!F47*160</x:f>
        <x:v>1120</x:v>
      </x:c>
      <x:c r="G44" s="66" t="n">
        <x:f>'Assumptions'!G47*160</x:f>
        <x:v>1120</x:v>
      </x:c>
      <x:c r="H44" s="66" t="n">
        <x:f>'Assumptions'!H47*160</x:f>
        <x:v>1120</x:v>
      </x:c>
      <x:c r="I44" s="66" t="n">
        <x:f>'Assumptions'!I47*160</x:f>
        <x:v>1120</x:v>
      </x:c>
      <x:c r="J44" s="66" t="n">
        <x:f>'Assumptions'!J47*160</x:f>
        <x:v>1120</x:v>
      </x:c>
      <x:c r="K44" s="66" t="n">
        <x:f>'Assumptions'!K47*160</x:f>
        <x:v>1120</x:v>
      </x:c>
      <x:c r="L44" s="66" t="n">
        <x:f>'Assumptions'!L47*160</x:f>
        <x:v>1120</x:v>
      </x:c>
      <x:c r="M44" s="66" t="n">
        <x:f>'Assumptions'!M47*160</x:f>
        <x:v>1120</x:v>
      </x:c>
      <x:c r="N44" s="66" t="n">
        <x:f>'Assumptions'!N47*160</x:f>
        <x:v>1120</x:v>
      </x:c>
      <x:c r="O44" s="66" t="n">
        <x:f>'Assumptions'!O47*160</x:f>
        <x:v>1120</x:v>
      </x:c>
      <x:c r="P44" s="66" t="n">
        <x:f>'Assumptions'!P47*160</x:f>
        <x:v>1120</x:v>
      </x:c>
      <x:c r="Q44" s="3"/>
    </x:row>
    <x:row r="45" ht="21" customHeight="1">
      <x:c r="A45" s="2"/>
      <x:c r="B45" s="2"/>
      <x:c r="C45" s="2" t="str">
        <x:v>Hours allocated to engagements</x:v>
      </x:c>
      <x:c r="D45" s="2"/>
      <x:c r="E45" s="66" t="n">
        <x:f>'Engagements'!E9*'Team capacity'!$I$18+'Engagements'!E29*'Team capacity'!$I$19+'Engagements'!E49*'Team capacity'!$I$20+'Engagements'!E69*'Team capacity'!$I$21+'Engagements'!E89*'Team capacity'!$I$22+'Engagements'!E109*'Team capacity'!$I$23</x:f>
        <x:v>727.6</x:v>
      </x:c>
      <x:c r="F45" s="66" t="n">
        <x:f>'Engagements'!F9*'Team capacity'!$I$18+'Engagements'!F29*'Team capacity'!$I$19+'Engagements'!F49*'Team capacity'!$I$20+'Engagements'!F69*'Team capacity'!$I$21+'Engagements'!F89*'Team capacity'!$I$22+'Engagements'!F109*'Team capacity'!$I$23</x:f>
        <x:v>776.9</x:v>
      </x:c>
      <x:c r="G45" s="66" t="n">
        <x:f>'Engagements'!G9*'Team capacity'!$I$18+'Engagements'!G29*'Team capacity'!$I$19+'Engagements'!G49*'Team capacity'!$I$20+'Engagements'!G69*'Team capacity'!$I$21+'Engagements'!G89*'Team capacity'!$I$22+'Engagements'!G109*'Team capacity'!$I$23</x:f>
        <x:v>822.4</x:v>
      </x:c>
      <x:c r="H45" s="66" t="n">
        <x:f>'Engagements'!H9*'Team capacity'!$I$18+'Engagements'!H29*'Team capacity'!$I$19+'Engagements'!H49*'Team capacity'!$I$20+'Engagements'!H69*'Team capacity'!$I$21+'Engagements'!H89*'Team capacity'!$I$22+'Engagements'!H109*'Team capacity'!$I$23</x:f>
        <x:v>861.2</x:v>
      </x:c>
      <x:c r="I45" s="66" t="n">
        <x:f>'Engagements'!I9*'Team capacity'!$I$18+'Engagements'!I29*'Team capacity'!$I$19+'Engagements'!I49*'Team capacity'!$I$20+'Engagements'!I69*'Team capacity'!$I$21+'Engagements'!I89*'Team capacity'!$I$22+'Engagements'!I109*'Team capacity'!$I$23</x:f>
        <x:v>901.7</x:v>
      </x:c>
      <x:c r="J45" s="66" t="n">
        <x:f>'Engagements'!J9*'Team capacity'!$I$18+'Engagements'!J29*'Team capacity'!$I$19+'Engagements'!J49*'Team capacity'!$I$20+'Engagements'!J69*'Team capacity'!$I$21+'Engagements'!J89*'Team capacity'!$I$22+'Engagements'!J109*'Team capacity'!$I$23</x:f>
        <x:v>960.5</x:v>
      </x:c>
      <x:c r="K45" s="66" t="n">
        <x:f>'Engagements'!K9*'Team capacity'!$I$18+'Engagements'!K29*'Team capacity'!$I$19+'Engagements'!K49*'Team capacity'!$I$20+'Engagements'!K69*'Team capacity'!$I$21+'Engagements'!K89*'Team capacity'!$I$22+'Engagements'!K109*'Team capacity'!$I$23</x:f>
        <x:v>977.5</x:v>
      </x:c>
      <x:c r="L45" s="66" t="n">
        <x:f>'Engagements'!L9*'Team capacity'!$I$18+'Engagements'!L29*'Team capacity'!$I$19+'Engagements'!L49*'Team capacity'!$I$20+'Engagements'!L69*'Team capacity'!$I$21+'Engagements'!L89*'Team capacity'!$I$22+'Engagements'!L109*'Team capacity'!$I$23</x:f>
        <x:v>1023.3</x:v>
      </x:c>
      <x:c r="M45" s="66" t="n">
        <x:f>'Engagements'!M9*'Team capacity'!$I$18+'Engagements'!M29*'Team capacity'!$I$19+'Engagements'!M49*'Team capacity'!$I$20+'Engagements'!M69*'Team capacity'!$I$21+'Engagements'!M89*'Team capacity'!$I$22+'Engagements'!M109*'Team capacity'!$I$23</x:f>
        <x:v>1032.6</x:v>
      </x:c>
      <x:c r="N45" s="66" t="n">
        <x:f>'Engagements'!N9*'Team capacity'!$I$18+'Engagements'!N29*'Team capacity'!$I$19+'Engagements'!N49*'Team capacity'!$I$20+'Engagements'!N69*'Team capacity'!$I$21+'Engagements'!N89*'Team capacity'!$I$22+'Engagements'!N109*'Team capacity'!$I$23</x:f>
        <x:v>1030.6</x:v>
      </x:c>
      <x:c r="O45" s="66" t="n">
        <x:f>'Engagements'!O9*'Team capacity'!$I$18+'Engagements'!O29*'Team capacity'!$I$19+'Engagements'!O49*'Team capacity'!$I$20+'Engagements'!O69*'Team capacity'!$I$21+'Engagements'!O89*'Team capacity'!$I$22+'Engagements'!O109*'Team capacity'!$I$23</x:f>
        <x:v>1033.4</x:v>
      </x:c>
      <x:c r="P45" s="66" t="n">
        <x:f>'Engagements'!P9*'Team capacity'!$I$18+'Engagements'!P29*'Team capacity'!$I$19+'Engagements'!P49*'Team capacity'!$I$20+'Engagements'!P69*'Team capacity'!$I$21+'Engagements'!P89*'Team capacity'!$I$22+'Engagements'!P109*'Team capacity'!$I$23</x:f>
        <x:v>1001.4</x:v>
      </x:c>
      <x:c r="Q45" s="3"/>
    </x:row>
    <x:row r="46" ht="21" customHeight="1">
      <x:c r="A46" s="2"/>
      <x:c r="B46" s="2"/>
      <x:c r="C46" s="2" t="str">
        <x:v>Grade utilisation</x:v>
      </x:c>
      <x:c r="D46" s="2"/>
      <x:c r="E46" s="39" t="n">
        <x:f>E45/E44</x:f>
        <x:v>0.6496428571428572</x:v>
      </x:c>
      <x:c r="F46" s="39" t="n">
        <x:f>F45/F44</x:f>
        <x:v>0.6936607142857143</x:v>
      </x:c>
      <x:c r="G46" s="39" t="n">
        <x:f>G45/G44</x:f>
        <x:v>0.7342857142857143</x:v>
      </x:c>
      <x:c r="H46" s="39" t="n">
        <x:f>H45/H44</x:f>
        <x:v>0.7689285714285715</x:v>
      </x:c>
      <x:c r="I46" s="39" t="n">
        <x:f>I45/I44</x:f>
        <x:v>0.8050892857142857</x:v>
      </x:c>
      <x:c r="J46" s="39" t="n">
        <x:f>J45/J44</x:f>
        <x:v>0.8575892857142857</x:v>
      </x:c>
      <x:c r="K46" s="39" t="n">
        <x:f>K45/K44</x:f>
        <x:v>0.8727678571428571</x:v>
      </x:c>
      <x:c r="L46" s="39" t="n">
        <x:f>L45/L44</x:f>
        <x:v>0.9136607142857143</x:v>
      </x:c>
      <x:c r="M46" s="39" t="n">
        <x:f>M45/M44</x:f>
        <x:v>0.9219642857142857</x:v>
      </x:c>
      <x:c r="N46" s="39" t="n">
        <x:f>N45/N44</x:f>
        <x:v>0.9201785714285714</x:v>
      </x:c>
      <x:c r="O46" s="39" t="n">
        <x:f>O45/O44</x:f>
        <x:v>0.9226785714285715</x:v>
      </x:c>
      <x:c r="P46" s="39" t="n">
        <x:f>P45/P44</x:f>
        <x:v>0.8941071428571429</x:v>
      </x:c>
      <x:c r="Q46" s="3"/>
    </x:row>
    <x:row r="47" ht="21" customHeight="1">
      <x:c r="A47" s="2"/>
      <x:c r="B47" s="2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5" customHeight="1">
      <x:c r="A48" s="2"/>
      <x:c r="B48" s="2"/>
      <x:c r="C48" s="24" t="str">
        <x:v>Analyst</x:v>
      </x:c>
      <x:c r="D48" s="24"/>
      <x:c r="E48" s="25"/>
      <x:c r="F48" s="25"/>
      <x:c r="G48" s="25"/>
      <x:c r="H48" s="25"/>
      <x:c r="I48" s="25"/>
      <x:c r="J48" s="25"/>
      <x:c r="K48" s="25"/>
      <x:c r="L48" s="25"/>
      <x:c r="M48" s="25"/>
      <x:c r="N48" s="25"/>
      <x:c r="O48" s="25"/>
      <x:c r="P48" s="25"/>
      <x:c r="Q48" s="3"/>
    </x:row>
    <x:row r="49" ht="21" customHeight="1">
      <x:c r="A49" s="2"/>
      <x:c r="B49" s="2"/>
      <x:c r="C49" s="2" t="str">
        <x:v>Available paid hours</x:v>
      </x:c>
      <x:c r="D49" s="2"/>
      <x:c r="E49" s="66" t="n">
        <x:f>'Assumptions'!E53*160</x:f>
        <x:v>640</x:v>
      </x:c>
      <x:c r="F49" s="66" t="n">
        <x:f>'Assumptions'!F53*160</x:f>
        <x:v>640</x:v>
      </x:c>
      <x:c r="G49" s="66" t="n">
        <x:f>'Assumptions'!G53*160</x:f>
        <x:v>640</x:v>
      </x:c>
      <x:c r="H49" s="66" t="n">
        <x:f>'Assumptions'!H53*160</x:f>
        <x:v>640</x:v>
      </x:c>
      <x:c r="I49" s="66" t="n">
        <x:f>'Assumptions'!I53*160</x:f>
        <x:v>640</x:v>
      </x:c>
      <x:c r="J49" s="66" t="n">
        <x:f>'Assumptions'!J53*160</x:f>
        <x:v>640</x:v>
      </x:c>
      <x:c r="K49" s="66" t="n">
        <x:f>'Assumptions'!K53*160</x:f>
        <x:v>640</x:v>
      </x:c>
      <x:c r="L49" s="66" t="n">
        <x:f>'Assumptions'!L53*160</x:f>
        <x:v>640</x:v>
      </x:c>
      <x:c r="M49" s="66" t="n">
        <x:f>'Assumptions'!M53*160</x:f>
        <x:v>640</x:v>
      </x:c>
      <x:c r="N49" s="66" t="n">
        <x:f>'Assumptions'!N53*160</x:f>
        <x:v>640</x:v>
      </x:c>
      <x:c r="O49" s="66" t="n">
        <x:f>'Assumptions'!O53*160</x:f>
        <x:v>640</x:v>
      </x:c>
      <x:c r="P49" s="66" t="n">
        <x:f>'Assumptions'!P53*160</x:f>
        <x:v>640</x:v>
      </x:c>
      <x:c r="Q49" s="3"/>
    </x:row>
    <x:row r="50" ht="21" customHeight="1">
      <x:c r="A50" s="2"/>
      <x:c r="B50" s="2"/>
      <x:c r="C50" s="2" t="str">
        <x:v>Hours allocated to engagements</x:v>
      </x:c>
      <x:c r="D50" s="2"/>
      <x:c r="E50" s="66" t="n">
        <x:f>'Engagements'!E9*'Team capacity'!$J$18+'Engagements'!E29*'Team capacity'!$J$19+'Engagements'!E49*'Team capacity'!$J$20+'Engagements'!E69*'Team capacity'!$J$21+'Engagements'!E89*'Team capacity'!$J$22+'Engagements'!E109*'Team capacity'!$J$23</x:f>
        <x:v>310</x:v>
      </x:c>
      <x:c r="F50" s="66" t="n">
        <x:f>'Engagements'!F9*'Team capacity'!$J$18+'Engagements'!F29*'Team capacity'!$J$19+'Engagements'!F49*'Team capacity'!$J$20+'Engagements'!F69*'Team capacity'!$J$21+'Engagements'!F89*'Team capacity'!$J$22+'Engagements'!F109*'Team capacity'!$J$23</x:f>
        <x:v>329</x:v>
      </x:c>
      <x:c r="G50" s="66" t="n">
        <x:f>'Engagements'!G9*'Team capacity'!$J$18+'Engagements'!G29*'Team capacity'!$J$19+'Engagements'!G49*'Team capacity'!$J$20+'Engagements'!G69*'Team capacity'!$J$21+'Engagements'!G89*'Team capacity'!$J$22+'Engagements'!G109*'Team capacity'!$J$23</x:f>
        <x:v>346</x:v>
      </x:c>
      <x:c r="H50" s="66" t="n">
        <x:f>'Engagements'!H9*'Team capacity'!$J$18+'Engagements'!H29*'Team capacity'!$J$19+'Engagements'!H49*'Team capacity'!$J$20+'Engagements'!H69*'Team capacity'!$J$21+'Engagements'!H89*'Team capacity'!$J$22+'Engagements'!H109*'Team capacity'!$J$23</x:f>
        <x:v>362</x:v>
      </x:c>
      <x:c r="I50" s="66" t="n">
        <x:f>'Engagements'!I9*'Team capacity'!$J$18+'Engagements'!I29*'Team capacity'!$J$19+'Engagements'!I49*'Team capacity'!$J$20+'Engagements'!I69*'Team capacity'!$J$21+'Engagements'!I89*'Team capacity'!$J$22+'Engagements'!I109*'Team capacity'!$J$23</x:f>
        <x:v>377</x:v>
      </x:c>
      <x:c r="J50" s="66" t="n">
        <x:f>'Engagements'!J9*'Team capacity'!$J$18+'Engagements'!J29*'Team capacity'!$J$19+'Engagements'!J49*'Team capacity'!$J$20+'Engagements'!J69*'Team capacity'!$J$21+'Engagements'!J89*'Team capacity'!$J$22+'Engagements'!J109*'Team capacity'!$J$23</x:f>
        <x:v>400</x:v>
      </x:c>
      <x:c r="K50" s="66" t="n">
        <x:f>'Engagements'!K9*'Team capacity'!$J$18+'Engagements'!K29*'Team capacity'!$J$19+'Engagements'!K49*'Team capacity'!$J$20+'Engagements'!K69*'Team capacity'!$J$21+'Engagements'!K89*'Team capacity'!$J$22+'Engagements'!K109*'Team capacity'!$J$23</x:f>
        <x:v>406</x:v>
      </x:c>
      <x:c r="L50" s="66" t="n">
        <x:f>'Engagements'!L9*'Team capacity'!$J$18+'Engagements'!L29*'Team capacity'!$J$19+'Engagements'!L49*'Team capacity'!$J$20+'Engagements'!L69*'Team capacity'!$J$21+'Engagements'!L89*'Team capacity'!$J$22+'Engagements'!L109*'Team capacity'!$J$23</x:f>
        <x:v>424</x:v>
      </x:c>
      <x:c r="M50" s="66" t="n">
        <x:f>'Engagements'!M9*'Team capacity'!$J$18+'Engagements'!M29*'Team capacity'!$J$19+'Engagements'!M49*'Team capacity'!$J$20+'Engagements'!M69*'Team capacity'!$J$21+'Engagements'!M89*'Team capacity'!$J$22+'Engagements'!M109*'Team capacity'!$J$23</x:f>
        <x:v>428</x:v>
      </x:c>
      <x:c r="N50" s="66" t="n">
        <x:f>'Engagements'!N9*'Team capacity'!$J$18+'Engagements'!N29*'Team capacity'!$J$19+'Engagements'!N49*'Team capacity'!$J$20+'Engagements'!N69*'Team capacity'!$J$21+'Engagements'!N89*'Team capacity'!$J$22+'Engagements'!N109*'Team capacity'!$J$23</x:f>
        <x:v>427</x:v>
      </x:c>
      <x:c r="O50" s="66" t="n">
        <x:f>'Engagements'!O9*'Team capacity'!$J$18+'Engagements'!O29*'Team capacity'!$J$19+'Engagements'!O49*'Team capacity'!$J$20+'Engagements'!O69*'Team capacity'!$J$21+'Engagements'!O89*'Team capacity'!$J$22+'Engagements'!O109*'Team capacity'!$J$23</x:f>
        <x:v>428</x:v>
      </x:c>
      <x:c r="P50" s="66" t="n">
        <x:f>'Engagements'!P9*'Team capacity'!$J$18+'Engagements'!P29*'Team capacity'!$J$19+'Engagements'!P49*'Team capacity'!$J$20+'Engagements'!P69*'Team capacity'!$J$21+'Engagements'!P89*'Team capacity'!$J$22+'Engagements'!P109*'Team capacity'!$J$23</x:f>
        <x:v>416</x:v>
      </x:c>
      <x:c r="Q50" s="3"/>
    </x:row>
    <x:row r="51" ht="21" customHeight="1">
      <x:c r="A51" s="2"/>
      <x:c r="B51" s="2"/>
      <x:c r="C51" s="2" t="str">
        <x:v>Grade utilisation</x:v>
      </x:c>
      <x:c r="D51" s="2"/>
      <x:c r="E51" s="39" t="n">
        <x:f>E50/E49</x:f>
        <x:v>0.484375</x:v>
      </x:c>
      <x:c r="F51" s="39" t="n">
        <x:f>F50/F49</x:f>
        <x:v>0.5140625</x:v>
      </x:c>
      <x:c r="G51" s="39" t="n">
        <x:f>G50/G49</x:f>
        <x:v>0.540625</x:v>
      </x:c>
      <x:c r="H51" s="39" t="n">
        <x:f>H50/H49</x:f>
        <x:v>0.565625</x:v>
      </x:c>
      <x:c r="I51" s="39" t="n">
        <x:f>I50/I49</x:f>
        <x:v>0.5890625</x:v>
      </x:c>
      <x:c r="J51" s="39" t="n">
        <x:f>J50/J49</x:f>
        <x:v>0.625</x:v>
      </x:c>
      <x:c r="K51" s="39" t="n">
        <x:f>K50/K49</x:f>
        <x:v>0.634375</x:v>
      </x:c>
      <x:c r="L51" s="39" t="n">
        <x:f>L50/L49</x:f>
        <x:v>0.6625</x:v>
      </x:c>
      <x:c r="M51" s="39" t="n">
        <x:f>M50/M49</x:f>
        <x:v>0.66875</x:v>
      </x:c>
      <x:c r="N51" s="39" t="n">
        <x:f>N50/N49</x:f>
        <x:v>0.6671875</x:v>
      </x:c>
      <x:c r="O51" s="39" t="n">
        <x:f>O50/O49</x:f>
        <x:v>0.66875</x:v>
      </x:c>
      <x:c r="P51" s="39" t="n">
        <x:f>P50/P49</x:f>
        <x:v>0.65</x:v>
      </x:c>
      <x:c r="Q51" s="3"/>
    </x:row>
    <x:row r="52" ht="21" customHeight="1">
      <x:c r="A52" s="2"/>
      <x:c r="B52" s="2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2"/>
      <x:c r="B53" s="2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2"/>
      <x:c r="B54" s="2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2"/>
      <x:c r="B55" s="2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2"/>
      <x:c r="B56" s="2"/>
      <x:c r="C56" s="2" t="str">
        <x:v>Above 100% requires staffing, reallocation or overtime review. No automatic overtime premium is modelled.</x:v>
      </x:c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2"/>
      <x:c r="B57" s="2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2"/>
      <x:c r="B58" s="2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2"/>
      <x:c r="B59" s="2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2"/>
      <x:c r="B60" s="2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2"/>
      <x:c r="B61" s="2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2"/>
      <x:c r="B62" s="2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2"/>
      <x:c r="B63" s="2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2"/>
      <x:c r="B64" s="2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</x:sheetData>
  <x:conditionalFormatting sqref="E36:P36">
    <x:cfRule type="cellIs" dxfId="0" priority="1" operator="greaterThan">
      <x:formula>1</x:formula>
    </x:cfRule>
  </x:conditionalFormatting>
  <x:conditionalFormatting sqref="E41:P41">
    <x:cfRule type="cellIs" dxfId="1" priority="2" operator="greaterThan">
      <x:formula>1</x:formula>
    </x:cfRule>
  </x:conditionalFormatting>
  <x:conditionalFormatting sqref="E46:P46">
    <x:cfRule type="cellIs" dxfId="2" priority="3" operator="greaterThan">
      <x:formula>1</x:formula>
    </x:cfRule>
  </x:conditionalFormatting>
  <x:conditionalFormatting sqref="E51:P51">
    <x:cfRule type="cellIs" dxfId="3" priority="4" operator="greaterThan">
      <x:formula>1</x:formula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39" hidden="0" customWidth="1"/>
    <x:col min="4" max="4" width="23" hidden="0" customWidth="1"/>
    <x:col min="5" max="5" width="13.5" hidden="0" customWidth="1"/>
    <x:col min="6" max="6" width="13.5" hidden="0" customWidth="1"/>
    <x:col min="7" max="7" width="13.5" hidden="0" customWidth="1"/>
    <x:col min="8" max="8" width="13.5" hidden="0" customWidth="1"/>
    <x:col min="9" max="9" width="13.5" hidden="0" customWidth="1"/>
    <x:col min="10" max="10" width="13.5" hidden="0" customWidth="1"/>
    <x:col min="11" max="11" width="13.5" hidden="0" customWidth="1"/>
    <x:col min="12" max="12" width="13.5" hidden="0" customWidth="1"/>
    <x:col min="13" max="13" width="13.5" hidden="0" customWidth="1"/>
    <x:col min="14" max="14" width="13.5" hidden="0" customWidth="1"/>
    <x:col min="15" max="15" width="13.5" hidden="0" customWidth="1"/>
    <x:col min="16" max="16" width="13.5" hidden="0" customWidth="1"/>
    <x:col min="17" max="17" width="13.5" hidden="0" customWidth="1"/>
  </x:cols>
  <x:sheetData>
    <x:row r="1" ht="21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2"/>
      <x:c r="B2" s="2"/>
      <x:c r="C2" s="4" t="str">
        <x:v>Working capital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2"/>
      <x:c r="B3" s="2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2"/>
      <x:c r="B4" s="2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EUR. Entirely fictional.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2"/>
      <x:c r="B6" s="2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2"/>
      <x:c r="B7" s="2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2"/>
      <x:c r="B8" s="2"/>
      <x:c r="C8" s="2" t="str">
        <x:v>Ordinary invoices issued</x:v>
      </x:c>
      <x:c r="D8" s="2"/>
      <x:c r="E8" s="66" t="n">
        <x:f>'Engagements'!E133</x:f>
        <x:v>174195</x:v>
      </x:c>
      <x:c r="F8" s="66" t="n">
        <x:f>'Engagements'!F133</x:f>
        <x:v>186941.25</x:v>
      </x:c>
      <x:c r="G8" s="66" t="n">
        <x:f>'Engagements'!G133</x:f>
        <x:v>198644.4</x:v>
      </x:c>
      <x:c r="H8" s="66" t="n">
        <x:f>'Engagements'!H133</x:f>
        <x:v>207386.1</x:v>
      </x:c>
      <x:c r="I8" s="66" t="n">
        <x:f>'Engagements'!I133</x:f>
        <x:v>217989.45</x:v>
      </x:c>
      <x:c r="J8" s="66" t="n">
        <x:f>'Engagements'!J133</x:f>
        <x:v>232915.49999999997</x:v>
      </x:c>
      <x:c r="K8" s="66" t="n">
        <x:f>'Engagements'!K133</x:f>
        <x:v>237764.69999999998</x:v>
      </x:c>
      <x:c r="L8" s="66" t="n">
        <x:f>'Engagements'!L133</x:f>
        <x:v>249186.15</x:v>
      </x:c>
      <x:c r="M8" s="66" t="n">
        <x:f>'Engagements'!M133</x:f>
        <x:v>287689.3</x:v>
      </x:c>
      <x:c r="N8" s="66" t="n">
        <x:f>'Engagements'!N133</x:f>
        <x:v>287924.13999999996</x:v>
      </x:c>
      <x:c r="O8" s="66" t="n">
        <x:f>'Engagements'!O133</x:f>
        <x:v>289432.57999999996</x:v>
      </x:c>
      <x:c r="P8" s="66" t="n">
        <x:f>'Engagements'!P133</x:f>
        <x:v>367130.48</x:v>
      </x:c>
      <x:c r="Q8" s="3"/>
    </x:row>
    <x:row r="9" ht="21" customHeight="1">
      <x:c r="A9" s="2"/>
      <x:c r="B9" s="2"/>
      <x:c r="C9" s="2" t="str">
        <x:v>Scheduled opening invoice receipts</x:v>
      </x:c>
      <x:c r="D9" s="2"/>
      <x:c r="E9" s="3" t="n">
        <x:f>0</x:f>
        <x:v>0</x:v>
      </x:c>
      <x:c r="F9" s="3" t="n">
        <x:f>0</x:f>
        <x:v>0</x:v>
      </x:c>
      <x:c r="G9" s="3" t="n">
        <x:f>0</x:f>
        <x:v>0</x:v>
      </x:c>
      <x:c r="H9" s="3" t="n">
        <x:f>0</x:f>
        <x:v>0</x:v>
      </x:c>
      <x:c r="I9" s="3" t="n">
        <x:f>0</x:f>
        <x:v>0</x:v>
      </x:c>
      <x:c r="J9" s="3" t="n">
        <x:f>0</x:f>
        <x:v>0</x:v>
      </x:c>
      <x:c r="K9" s="3" t="n">
        <x:f>0</x:f>
        <x:v>0</x:v>
      </x:c>
      <x:c r="L9" s="3" t="n">
        <x:f>0</x:f>
        <x:v>0</x:v>
      </x:c>
      <x:c r="M9" s="3" t="n">
        <x:f>SUMIFS($L$42:$L$49,$I$42:$I$49,"&gt;="&amp;46266,$I$42:$I$49,"&lt;="&amp;46295)</x:f>
        <x:v>259635.9</x:v>
      </x:c>
      <x:c r="N9" s="3" t="n">
        <x:f>SUMIFS($L$42:$L$49,$I$42:$I$49,"&gt;="&amp;46296,$I$42:$I$49,"&lt;="&amp;46326)</x:f>
        <x:v>45818.09</x:v>
      </x:c>
      <x:c r="O9" s="3" t="n">
        <x:f>SUMIFS($L$42:$L$49,$I$42:$I$49,"&gt;="&amp;46327,$I$42:$I$49,"&lt;="&amp;46356)</x:f>
        <x:v>0</x:v>
      </x:c>
      <x:c r="P9" s="3" t="n">
        <x:f>SUMIFS($L$42:$L$49,$I$42:$I$49,"&gt;="&amp;46357,$I$42:$I$49,"&lt;="&amp;46387)</x:f>
        <x:v>0</x:v>
      </x:c>
      <x:c r="Q9" s="3"/>
    </x:row>
    <x:row r="10" ht="21" customHeight="1">
      <x:c r="A10" s="2"/>
      <x:c r="B10" s="2"/>
      <x:c r="C10" s="2" t="str">
        <x:v>Unpaid opening receivables</x:v>
      </x:c>
      <x:c r="D10" s="2"/>
      <x:c r="E10" s="3" t="n">
        <x:f>0</x:f>
        <x:v>0</x:v>
      </x:c>
      <x:c r="F10" s="3" t="n">
        <x:f>0</x:f>
        <x:v>0</x:v>
      </x:c>
      <x:c r="G10" s="3" t="n">
        <x:f>0</x:f>
        <x:v>0</x:v>
      </x:c>
      <x:c r="H10" s="3" t="n">
        <x:f>0</x:f>
        <x:v>0</x:v>
      </x:c>
      <x:c r="I10" s="3" t="n">
        <x:f>0</x:f>
        <x:v>0</x:v>
      </x:c>
      <x:c r="J10" s="3" t="n">
        <x:f>0</x:f>
        <x:v>0</x:v>
      </x:c>
      <x:c r="K10" s="3" t="n">
        <x:f>0</x:f>
        <x:v>0</x:v>
      </x:c>
      <x:c r="L10" s="3" t="n">
        <x:f>0</x:f>
        <x:v>0</x:v>
      </x:c>
      <x:c r="M10" s="3" t="n">
        <x:f>SUMIFS($G$42:$G$49,$I$42:$I$49,"&gt;"&amp;46295)</x:f>
        <x:v>45818.09</x:v>
      </x:c>
      <x:c r="N10" s="3" t="n">
        <x:f>SUMIFS($G$42:$G$49,$I$42:$I$49,"&gt;"&amp;46326)</x:f>
        <x:v>0</x:v>
      </x:c>
      <x:c r="O10" s="3" t="n">
        <x:f>SUMIFS($G$42:$G$49,$I$42:$I$49,"&gt;"&amp;46356)</x:f>
        <x:v>0</x:v>
      </x:c>
      <x:c r="P10" s="3" t="n">
        <x:f>SUMIFS($G$42:$G$49,$I$42:$I$49,"&gt;"&amp;46387)</x:f>
        <x:v>0</x:v>
      </x:c>
      <x:c r="Q10" s="3"/>
    </x:row>
    <x:row r="11" ht="21" customHeight="1">
      <x:c r="A11" s="2"/>
      <x:c r="B11" s="2"/>
      <x:c r="C11" s="2" t="str">
        <x:v>Closing ordinary trade receivables</x:v>
      </x:c>
      <x:c r="D11" s="2"/>
      <x:c r="E11" s="66" t="n">
        <x:f>MIN('Actual inputs'!$E$60+E8,E8*'Assumptions'!E20/31)</x:f>
        <x:v>174195</x:v>
      </x:c>
      <x:c r="F11" s="66" t="n">
        <x:f>MIN(E11+F8,F8*'Assumptions'!F20/28)</x:f>
        <x:v>253705.98214285713</x:v>
      </x:c>
      <x:c r="G11" s="66" t="n">
        <x:f>MIN(F11+G8,G8*'Assumptions'!G20/31)</x:f>
        <x:v>243499.5870967742</x:v>
      </x:c>
      <x:c r="H11" s="66" t="n">
        <x:f>MIN(G11+H8,H8*'Assumptions'!H20/30)</x:f>
        <x:v>262689.06</x:v>
      </x:c>
      <x:c r="I11" s="66" t="n">
        <x:f>MIN(H11+I8,I8*'Assumptions'!I20/31)</x:f>
        <x:v>267212.8741935484</x:v>
      </x:c>
      <x:c r="J11" s="66" t="n">
        <x:f>MIN(I11+J8,J8*'Assumptions'!J20/30)</x:f>
        <x:v>295026.29999999993</x:v>
      </x:c>
      <x:c r="K11" s="66" t="n">
        <x:f>MIN(J11+K8,K8*'Assumptions'!K20/31)</x:f>
        <x:v>291453.50322580646</x:v>
      </x:c>
      <x:c r="L11" s="3" t="n">
        <x:f>SUM($G$42:$G$49)</x:f>
        <x:v>305453.99</x:v>
      </x:c>
      <x:c r="M11" s="66" t="n">
        <x:f>MAX(M10,MIN(M8*'Assumptions'!M20/30,L11+M8-M9))</x:f>
        <x:v>333507.39</x:v>
      </x:c>
      <x:c r="N11" s="66" t="n">
        <x:f>MAX(N10,MIN(N8*'Assumptions'!N20/31,M11+N8-N9))</x:f>
        <x:v>334363.5174193548</x:v>
      </x:c>
      <x:c r="O11" s="66" t="n">
        <x:f>MAX(O10,MIN(O8*'Assumptions'!O20/30,N11+O8-O9))</x:f>
        <x:v>337671.3433333333</x:v>
      </x:c>
      <x:c r="P11" s="66" t="n">
        <x:f>MAX(P10,MIN(P8*'Assumptions'!P20/31,O11+P8-P9))</x:f>
        <x:v>414502.1548387096</x:v>
      </x:c>
      <x:c r="Q11" s="3"/>
    </x:row>
    <x:row r="12" ht="21" customHeight="1">
      <x:c r="A12" s="2"/>
      <x:c r="B12" s="2"/>
      <x:c r="C12" s="2" t="str">
        <x:v>Customer cash receipts</x:v>
      </x:c>
      <x:c r="D12" s="2"/>
      <x:c r="E12" s="66" t="n">
        <x:f>E8+'Actual inputs'!$E$60-E11</x:f>
        <x:v>0</x:v>
      </x:c>
      <x:c r="F12" s="3" t="n">
        <x:f>F8+E11-F11</x:f>
        <x:v>107430.26785714287</x:v>
      </x:c>
      <x:c r="G12" s="3" t="n">
        <x:f>G8+F11-G11</x:f>
        <x:v>208850.79504608293</x:v>
      </x:c>
      <x:c r="H12" s="3" t="n">
        <x:f>H8+G11-H11</x:f>
        <x:v>188196.62709677423</x:v>
      </x:c>
      <x:c r="I12" s="3" t="n">
        <x:f>I8+H11-I11</x:f>
        <x:v>213465.6358064516</x:v>
      </x:c>
      <x:c r="J12" s="3" t="n">
        <x:f>J8+I11-J11</x:f>
        <x:v>205102.0741935484</x:v>
      </x:c>
      <x:c r="K12" s="3" t="n">
        <x:f>K8+J11-K11</x:f>
        <x:v>241337.49677419342</x:v>
      </x:c>
      <x:c r="L12" s="3" t="n">
        <x:f>L8+K11-L11</x:f>
        <x:v>235185.66322580643</x:v>
      </x:c>
      <x:c r="M12" s="3" t="n">
        <x:f>M8+L11-M11</x:f>
        <x:v>259635.90000000002</x:v>
      </x:c>
      <x:c r="N12" s="3" t="n">
        <x:f>N8+M11-N11</x:f>
        <x:v>287068.0125806452</x:v>
      </x:c>
      <x:c r="O12" s="3" t="n">
        <x:f>O8+N11-O11</x:f>
        <x:v>286124.7540860215</x:v>
      </x:c>
      <x:c r="P12" s="3" t="n">
        <x:f>P8+O11-P11</x:f>
        <x:v>290299.6684946236</x:v>
      </x:c>
      <x:c r="Q12" s="3"/>
    </x:row>
    <x:row r="13" ht="21" customHeight="1">
      <x:c r="A13" s="2"/>
      <x:c r="B13" s="2"/>
      <x:c r="C13" s="2"/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1" customHeight="1">
      <x:c r="A14" s="2"/>
      <x:c r="B14" s="2"/>
      <x:c r="C14" s="2" t="str">
        <x:v>Vendor expense incurred</x:v>
      </x:c>
      <x:c r="D14" s="2"/>
      <x:c r="E14" s="66" t="n">
        <x:f>-'P&amp;L'!E10-'P&amp;L'!E11-'P&amp;L'!E12</x:f>
        <x:v>7000</x:v>
      </x:c>
      <x:c r="F14" s="66" t="n">
        <x:f>-'P&amp;L'!F10-'P&amp;L'!F11-'P&amp;L'!F12</x:f>
        <x:v>7000</x:v>
      </x:c>
      <x:c r="G14" s="66" t="n">
        <x:f>-'P&amp;L'!G10-'P&amp;L'!G11-'P&amp;L'!G12</x:f>
        <x:v>7000</x:v>
      </x:c>
      <x:c r="H14" s="66" t="n">
        <x:f>-'P&amp;L'!H10-'P&amp;L'!H11-'P&amp;L'!H12</x:f>
        <x:v>7000</x:v>
      </x:c>
      <x:c r="I14" s="66" t="n">
        <x:f>-'P&amp;L'!I10-'P&amp;L'!I11-'P&amp;L'!I12</x:f>
        <x:v>7000</x:v>
      </x:c>
      <x:c r="J14" s="66" t="n">
        <x:f>-'P&amp;L'!J10-'P&amp;L'!J11-'P&amp;L'!J12</x:f>
        <x:v>7000</x:v>
      </x:c>
      <x:c r="K14" s="66" t="n">
        <x:f>-'P&amp;L'!K10-'P&amp;L'!K11-'P&amp;L'!K12</x:f>
        <x:v>7000</x:v>
      </x:c>
      <x:c r="L14" s="66" t="n">
        <x:f>-'P&amp;L'!L10-'P&amp;L'!L11-'P&amp;L'!L12</x:f>
        <x:v>7000</x:v>
      </x:c>
      <x:c r="M14" s="66" t="n">
        <x:f>-'P&amp;L'!M10-'P&amp;L'!M11-'P&amp;L'!M12</x:f>
        <x:v>7800</x:v>
      </x:c>
      <x:c r="N14" s="66" t="n">
        <x:f>-'P&amp;L'!N10-'P&amp;L'!N11-'P&amp;L'!N12</x:f>
        <x:v>7800</x:v>
      </x:c>
      <x:c r="O14" s="66" t="n">
        <x:f>-'P&amp;L'!O10-'P&amp;L'!O11-'P&amp;L'!O12</x:f>
        <x:v>7800</x:v>
      </x:c>
      <x:c r="P14" s="66" t="n">
        <x:f>-'P&amp;L'!P10-'P&amp;L'!P11-'P&amp;L'!P12</x:f>
        <x:v>7800</x:v>
      </x:c>
      <x:c r="Q14" s="3"/>
    </x:row>
    <x:row r="15" ht="21" customHeight="1">
      <x:c r="A15" s="2"/>
      <x:c r="B15" s="2"/>
      <x:c r="C15" s="2" t="str">
        <x:v>Unpaid opening supplier invoices</x:v>
      </x:c>
      <x:c r="D15" s="2"/>
      <x:c r="E15" s="3" t="n">
        <x:f>0</x:f>
        <x:v>0</x:v>
      </x:c>
      <x:c r="F15" s="3" t="n">
        <x:f>0</x:f>
        <x:v>0</x:v>
      </x:c>
      <x:c r="G15" s="3" t="n">
        <x:f>0</x:f>
        <x:v>0</x:v>
      </x:c>
      <x:c r="H15" s="3" t="n">
        <x:f>0</x:f>
        <x:v>0</x:v>
      </x:c>
      <x:c r="I15" s="3" t="n">
        <x:f>0</x:f>
        <x:v>0</x:v>
      </x:c>
      <x:c r="J15" s="3" t="n">
        <x:f>0</x:f>
        <x:v>0</x:v>
      </x:c>
      <x:c r="K15" s="3" t="n">
        <x:f>0</x:f>
        <x:v>0</x:v>
      </x:c>
      <x:c r="L15" s="3" t="n">
        <x:f>0</x:f>
        <x:v>0</x:v>
      </x:c>
      <x:c r="M15" s="3" t="n">
        <x:f>SUM($I$56:$I$63)-SUMIFS($O$56:$O$63,$N$56:$N$63,"&lt;="&amp;46295,$N$56:$N$63,"&gt;0")</x:f>
        <x:v>2086.4500000000007</x:v>
      </x:c>
      <x:c r="N15" s="3" t="n">
        <x:f>SUM($I$56:$I$63)-SUMIFS($O$56:$O$63,$N$56:$N$63,"&lt;="&amp;46326,$N$56:$N$63,"&gt;0")</x:f>
        <x:v>1201.2900000000009</x:v>
      </x:c>
      <x:c r="O15" s="3" t="n">
        <x:f>SUM($I$56:$I$63)-SUMIFS($O$56:$O$63,$N$56:$N$63,"&lt;="&amp;46356,$N$56:$N$63,"&gt;0")</x:f>
        <x:v>1201.2900000000009</x:v>
      </x:c>
      <x:c r="P15" s="3" t="n">
        <x:f>SUM($I$56:$I$63)-SUMIFS($O$56:$O$63,$N$56:$N$63,"&lt;="&amp;46387,$N$56:$N$63,"&gt;0")</x:f>
        <x:v>1201.2900000000009</x:v>
      </x:c>
      <x:c r="Q15" s="3"/>
    </x:row>
    <x:row r="16" ht="21" customHeight="1">
      <x:c r="A16" s="2"/>
      <x:c r="B16" s="2"/>
      <x:c r="C16" s="2" t="str">
        <x:v>Closing trade payables</x:v>
      </x:c>
      <x:c r="D16" s="2"/>
      <x:c r="E16" s="66" t="n">
        <x:f>E14*'Assumptions'!E23/31+E15</x:f>
        <x:v>6322.580645161291</x:v>
      </x:c>
      <x:c r="F16" s="66" t="n">
        <x:f>F14*'Assumptions'!F23/28+F15</x:f>
        <x:v>7000</x:v>
      </x:c>
      <x:c r="G16" s="66" t="n">
        <x:f>G14*'Assumptions'!G23/31+G15</x:f>
        <x:v>6322.580645161291</x:v>
      </x:c>
      <x:c r="H16" s="66" t="n">
        <x:f>H14*'Assumptions'!H23/30+H15</x:f>
        <x:v>6533.333333333333</x:v>
      </x:c>
      <x:c r="I16" s="66" t="n">
        <x:f>I14*'Assumptions'!I23/31+I15</x:f>
        <x:v>6322.580645161291</x:v>
      </x:c>
      <x:c r="J16" s="66" t="n">
        <x:f>J14*'Assumptions'!J23/30+J15</x:f>
        <x:v>6533.333333333333</x:v>
      </x:c>
      <x:c r="K16" s="66" t="n">
        <x:f>K14*'Assumptions'!K23/31+K15</x:f>
        <x:v>6322.580645161291</x:v>
      </x:c>
      <x:c r="L16" s="3" t="n">
        <x:f>SUM($I$56:$I$63)</x:f>
        <x:v>6322.58</x:v>
      </x:c>
      <x:c r="M16" s="66" t="n">
        <x:f>M14*'Assumptions'!M23/30+M15</x:f>
        <x:v>9366.45</x:v>
      </x:c>
      <x:c r="N16" s="66" t="n">
        <x:f>N14*'Assumptions'!N23/31+N15</x:f>
        <x:v>8246.45129032258</x:v>
      </x:c>
      <x:c r="O16" s="66" t="n">
        <x:f>O14*'Assumptions'!O23/30+O15</x:f>
        <x:v>8481.29</x:v>
      </x:c>
      <x:c r="P16" s="66" t="n">
        <x:f>P14*'Assumptions'!P23/31+P15</x:f>
        <x:v>8246.45129032258</x:v>
      </x:c>
      <x:c r="Q16" s="3"/>
    </x:row>
    <x:row r="17" ht="21" customHeight="1">
      <x:c r="A17" s="2"/>
      <x:c r="B17" s="2"/>
      <x:c r="C17" s="2" t="str">
        <x:v>Supplier cash payments</x:v>
      </x:c>
      <x:c r="D17" s="2"/>
      <x:c r="E17" s="66" t="n">
        <x:f>-(E14+'Actual inputs'!$E$61-E16)</x:f>
        <x:v>-23677.41935483871</x:v>
      </x:c>
      <x:c r="F17" s="3" t="n">
        <x:f>-(F14+E16-F16)</x:f>
        <x:v>-6322.580645161292</x:v>
      </x:c>
      <x:c r="G17" s="3" t="n">
        <x:f>-(G14+F16-G16)</x:f>
        <x:v>-7677.419354838709</x:v>
      </x:c>
      <x:c r="H17" s="3" t="n">
        <x:f>-(H14+G16-H16)</x:f>
        <x:v>-6789.247311827959</x:v>
      </x:c>
      <x:c r="I17" s="3" t="n">
        <x:f>-(I14+H16-I16)</x:f>
        <x:v>-7210.752688172041</x:v>
      </x:c>
      <x:c r="J17" s="3" t="n">
        <x:f>-(J14+I16-J16)</x:f>
        <x:v>-6789.247311827959</x:v>
      </x:c>
      <x:c r="K17" s="3" t="n">
        <x:f>-(K14+J16-K16)</x:f>
        <x:v>-7210.752688172041</x:v>
      </x:c>
      <x:c r="L17" s="3" t="n">
        <x:f>-(L14+K16-L16)</x:f>
        <x:v>-7000.000645161292</x:v>
      </x:c>
      <x:c r="M17" s="3" t="n">
        <x:f>-(M14+L16-M16)</x:f>
        <x:v>-4756.129999999999</x:v>
      </x:c>
      <x:c r="N17" s="3" t="n">
        <x:f>-(N14+M16-N16)</x:f>
        <x:v>-8919.99870967742</x:v>
      </x:c>
      <x:c r="O17" s="3" t="n">
        <x:f>-(O14+N16-O16)</x:f>
        <x:v>-7565.16129032258</x:v>
      </x:c>
      <x:c r="P17" s="3" t="n">
        <x:f>-(P14+O16-P16)</x:f>
        <x:v>-8034.83870967742</x:v>
      </x:c>
      <x:c r="Q17" s="3"/>
    </x:row>
    <x:row r="18" ht="21" customHeight="1">
      <x:c r="A18" s="2"/>
      <x:c r="B18" s="2"/>
      <x:c r="C18" s="2"/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1" customHeight="1">
      <x:c r="A19" s="2"/>
      <x:c r="B19" s="2"/>
      <x:c r="C19" s="2" t="str">
        <x:v>Closing contract assets / net unbilled work</x:v>
      </x:c>
      <x:c r="D19" s="2"/>
      <x:c r="E19" s="66" t="n">
        <x:f>'Engagements'!E138</x:f>
        <x:v>18168.217</x:v>
      </x:c>
      <x:c r="F19" s="66" t="n">
        <x:f>'Engagements'!F138</x:f>
        <x:v>37632.549</x:v>
      </x:c>
      <x:c r="G19" s="66" t="n">
        <x:f>'Engagements'!G138</x:f>
        <x:v>58267.96250000001</x:v>
      </x:c>
      <x:c r="H19" s="66" t="n">
        <x:f>'Engagements'!H138</x:f>
        <x:v>79815.37750000002</x:v>
      </x:c>
      <x:c r="I19" s="66" t="n">
        <x:f>'Engagements'!I138</x:f>
        <x:v>102421.44999999998</x:v>
      </x:c>
      <x:c r="J19" s="66" t="n">
        <x:f>'Engagements'!J138</x:f>
        <x:v>126553.06150000001</x:v>
      </x:c>
      <x:c r="K19" s="66" t="n">
        <x:f>'Engagements'!K138</x:f>
        <x:v>151162.705</x:v>
      </x:c>
      <x:c r="L19" s="66" t="n">
        <x:f>'Engagements'!L138</x:f>
        <x:v>176941.8715</x:v>
      </x:c>
      <x:c r="M19" s="66" t="n">
        <x:f>'Engagements'!M138</x:f>
        <x:v>169136.95584999997</x:v>
      </x:c>
      <x:c r="N19" s="66" t="n">
        <x:f>'Engagements'!N138</x:f>
        <x:v>161326.41699999996</x:v>
      </x:c>
      <x:c r="O19" s="66" t="n">
        <x:f>'Engagements'!O138</x:f>
        <x:v>153474.18459999992</x:v>
      </x:c>
      <x:c r="P19" s="66" t="n">
        <x:f>'Engagements'!P138</x:f>
        <x:v>64718.42020000001</x:v>
      </x:c>
      <x:c r="Q19" s="3"/>
    </x:row>
    <x:row r="20" ht="21" customHeight="1">
      <x:c r="A20" s="2"/>
      <x:c r="B20" s="2"/>
      <x:c r="C20" s="2" t="str">
        <x:v>Closing retention receivables</x:v>
      </x:c>
      <x:c r="D20" s="2"/>
      <x:c r="E20" s="3" t="n">
        <x:f>0</x:f>
        <x:v>0</x:v>
      </x:c>
      <x:c r="F20" s="3" t="n">
        <x:f>0</x:f>
        <x:v>0</x:v>
      </x:c>
      <x:c r="G20" s="3" t="n">
        <x:f>0</x:f>
        <x:v>0</x:v>
      </x:c>
      <x:c r="H20" s="3" t="n">
        <x:f>0</x:f>
        <x:v>0</x:v>
      </x:c>
      <x:c r="I20" s="3" t="n">
        <x:f>0</x:f>
        <x:v>0</x:v>
      </x:c>
      <x:c r="J20" s="3" t="n">
        <x:f>0</x:f>
        <x:v>0</x:v>
      </x:c>
      <x:c r="K20" s="3" t="n">
        <x:f>0</x:f>
        <x:v>0</x:v>
      </x:c>
      <x:c r="L20" s="3" t="n">
        <x:f>0</x:f>
        <x:v>0</x:v>
      </x:c>
      <x:c r="M20" s="3" t="n">
        <x:f>0</x:f>
        <x:v>0</x:v>
      </x:c>
      <x:c r="N20" s="3" t="n">
        <x:f>0</x:f>
        <x:v>0</x:v>
      </x:c>
      <x:c r="O20" s="3" t="n">
        <x:f>0</x:f>
        <x:v>0</x:v>
      </x:c>
      <x:c r="P20" s="3" t="n">
        <x:f>0</x:f>
        <x:v>0</x:v>
      </x:c>
      <x:c r="Q20" s="3"/>
    </x:row>
    <x:row r="21" ht="21" customHeight="1">
      <x:c r="A21" s="2"/>
      <x:c r="B21" s="2"/>
      <x:c r="C21" s="2" t="str">
        <x:v>Closing customer advances</x:v>
      </x:c>
      <x:c r="D21" s="2"/>
      <x:c r="E21" s="66" t="n">
        <x:f>'Engagements'!E139</x:f>
        <x:v>0</x:v>
      </x:c>
      <x:c r="F21" s="66" t="n">
        <x:f>'Engagements'!F139</x:f>
        <x:v>0</x:v>
      </x:c>
      <x:c r="G21" s="66" t="n">
        <x:f>'Engagements'!G139</x:f>
        <x:v>0</x:v>
      </x:c>
      <x:c r="H21" s="66" t="n">
        <x:f>'Engagements'!H139</x:f>
        <x:v>0</x:v>
      </x:c>
      <x:c r="I21" s="66" t="n">
        <x:f>'Engagements'!I139</x:f>
        <x:v>0</x:v>
      </x:c>
      <x:c r="J21" s="66" t="n">
        <x:f>'Engagements'!J139</x:f>
        <x:v>0</x:v>
      </x:c>
      <x:c r="K21" s="66" t="n">
        <x:f>'Engagements'!K139</x:f>
        <x:v>0</x:v>
      </x:c>
      <x:c r="L21" s="66" t="n">
        <x:f>'Engagements'!L139</x:f>
        <x:v>0</x:v>
      </x:c>
      <x:c r="M21" s="66" t="n">
        <x:f>'Engagements'!M139</x:f>
        <x:v>0</x:v>
      </x:c>
      <x:c r="N21" s="66" t="n">
        <x:f>'Engagements'!N139</x:f>
        <x:v>0</x:v>
      </x:c>
      <x:c r="O21" s="66" t="n">
        <x:f>'Engagements'!O139</x:f>
        <x:v>0</x:v>
      </x:c>
      <x:c r="P21" s="66" t="n">
        <x:f>'Engagements'!P139</x:f>
        <x:v>0</x:v>
      </x:c>
      <x:c r="Q21" s="3"/>
    </x:row>
    <x:row r="22" ht="21" customHeight="1">
      <x:c r="A22" s="2"/>
      <x:c r="B22" s="2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2"/>
      <x:c r="B23" s="2"/>
      <x:c r="C23" s="2" t="str">
        <x:v>Direct and administration payroll paid</x:v>
      </x:c>
      <x:c r="D23" s="2"/>
      <x:c r="E23" s="66" t="n">
        <x:f>'P&amp;L'!E9+'P&amp;L'!E17</x:f>
        <x:v>-146000</x:v>
      </x:c>
      <x:c r="F23" s="66" t="n">
        <x:f>'P&amp;L'!F9+'P&amp;L'!F17</x:f>
        <x:v>-146500</x:v>
      </x:c>
      <x:c r="G23" s="66" t="n">
        <x:f>'P&amp;L'!G9+'P&amp;L'!G17</x:f>
        <x:v>-147000</x:v>
      </x:c>
      <x:c r="H23" s="66" t="n">
        <x:f>'P&amp;L'!H9+'P&amp;L'!H17</x:f>
        <x:v>-147500</x:v>
      </x:c>
      <x:c r="I23" s="66" t="n">
        <x:f>'P&amp;L'!I9+'P&amp;L'!I17</x:f>
        <x:v>-148000</x:v>
      </x:c>
      <x:c r="J23" s="66" t="n">
        <x:f>'P&amp;L'!J9+'P&amp;L'!J17</x:f>
        <x:v>-148500</x:v>
      </x:c>
      <x:c r="K23" s="66" t="n">
        <x:f>'P&amp;L'!K9+'P&amp;L'!K17</x:f>
        <x:v>-149000</x:v>
      </x:c>
      <x:c r="L23" s="66" t="n">
        <x:f>'P&amp;L'!L9+'P&amp;L'!L17</x:f>
        <x:v>-149500</x:v>
      </x:c>
      <x:c r="M23" s="66" t="n">
        <x:f>'P&amp;L'!M9+'P&amp;L'!M17</x:f>
        <x:v>-154525</x:v>
      </x:c>
      <x:c r="N23" s="66" t="n">
        <x:f>'P&amp;L'!N9+'P&amp;L'!N17</x:f>
        <x:v>-155025</x:v>
      </x:c>
      <x:c r="O23" s="66" t="n">
        <x:f>'P&amp;L'!O9+'P&amp;L'!O17</x:f>
        <x:v>-156025</x:v>
      </x:c>
      <x:c r="P23" s="66" t="n">
        <x:f>'P&amp;L'!P9+'P&amp;L'!P17</x:f>
        <x:v>-157025</x:v>
      </x:c>
      <x:c r="Q23" s="3"/>
    </x:row>
    <x:row r="24" ht="21" customHeight="1">
      <x:c r="A24" s="2"/>
      <x:c r="B24" s="2"/>
      <x:c r="C24" s="2" t="str">
        <x:v>Operating overhead cash paid</x:v>
      </x:c>
      <x:c r="D24" s="2"/>
      <x:c r="E24" s="66" t="n">
        <x:f>'P&amp;L'!E18+'P&amp;L'!E19</x:f>
        <x:v>-19000</x:v>
      </x:c>
      <x:c r="F24" s="66" t="n">
        <x:f>'P&amp;L'!F18+'P&amp;L'!F19</x:f>
        <x:v>-19000</x:v>
      </x:c>
      <x:c r="G24" s="66" t="n">
        <x:f>'P&amp;L'!G18+'P&amp;L'!G19</x:f>
        <x:v>-19000</x:v>
      </x:c>
      <x:c r="H24" s="66" t="n">
        <x:f>'P&amp;L'!H18+'P&amp;L'!H19</x:f>
        <x:v>-19000</x:v>
      </x:c>
      <x:c r="I24" s="66" t="n">
        <x:f>'P&amp;L'!I18+'P&amp;L'!I19</x:f>
        <x:v>-19000</x:v>
      </x:c>
      <x:c r="J24" s="66" t="n">
        <x:f>'P&amp;L'!J18+'P&amp;L'!J19</x:f>
        <x:v>-19000</x:v>
      </x:c>
      <x:c r="K24" s="66" t="n">
        <x:f>'P&amp;L'!K18+'P&amp;L'!K19</x:f>
        <x:v>-19000</x:v>
      </x:c>
      <x:c r="L24" s="66" t="n">
        <x:f>'P&amp;L'!L18+'P&amp;L'!L19</x:f>
        <x:v>-19000</x:v>
      </x:c>
      <x:c r="M24" s="66" t="n">
        <x:f>'P&amp;L'!M18+'P&amp;L'!M19</x:f>
        <x:v>-21000</x:v>
      </x:c>
      <x:c r="N24" s="66" t="n">
        <x:f>'P&amp;L'!N18+'P&amp;L'!N19</x:f>
        <x:v>-21000</x:v>
      </x:c>
      <x:c r="O24" s="66" t="n">
        <x:f>'P&amp;L'!O18+'P&amp;L'!O19</x:f>
        <x:v>-21000</x:v>
      </x:c>
      <x:c r="P24" s="66" t="n">
        <x:f>'P&amp;L'!P18+'P&amp;L'!P19</x:f>
        <x:v>-21000</x:v>
      </x:c>
      <x:c r="Q24" s="3"/>
    </x:row>
    <x:row r="25" ht="21" customHeight="1">
      <x:c r="A25" s="2"/>
      <x:c r="B25" s="2"/>
      <x:c r="C25" s="2" t="str">
        <x:v>Current tax paid</x:v>
      </x:c>
      <x:c r="D25" s="2"/>
      <x:c r="E25" s="66" t="n">
        <x:f>-'Assumptions'!E29</x:f>
        <x:v>0</x:v>
      </x:c>
      <x:c r="F25" s="66" t="n">
        <x:f>-'Assumptions'!F29</x:f>
        <x:v>0</x:v>
      </x:c>
      <x:c r="G25" s="66" t="n">
        <x:f>-'Assumptions'!G29</x:f>
        <x:v>-9000</x:v>
      </x:c>
      <x:c r="H25" s="66" t="n">
        <x:f>-'Assumptions'!H29</x:f>
        <x:v>0</x:v>
      </x:c>
      <x:c r="I25" s="66" t="n">
        <x:f>-'Assumptions'!I29</x:f>
        <x:v>0</x:v>
      </x:c>
      <x:c r="J25" s="66" t="n">
        <x:f>-'Assumptions'!J29</x:f>
        <x:v>-12000</x:v>
      </x:c>
      <x:c r="K25" s="66" t="n">
        <x:f>-'Assumptions'!K29</x:f>
        <x:v>0</x:v>
      </x:c>
      <x:c r="L25" s="66" t="n">
        <x:f>-'Assumptions'!L29</x:f>
        <x:v>0</x:v>
      </x:c>
      <x:c r="M25" s="66" t="n">
        <x:f>-'Assumptions'!M29</x:f>
        <x:v>-18000</x:v>
      </x:c>
      <x:c r="N25" s="66" t="n">
        <x:f>-'Assumptions'!N29</x:f>
        <x:v>0</x:v>
      </x:c>
      <x:c r="O25" s="66" t="n">
        <x:f>-'Assumptions'!O29</x:f>
        <x:v>0</x:v>
      </x:c>
      <x:c r="P25" s="66" t="n">
        <x:f>-'Assumptions'!P29</x:f>
        <x:v>-16000</x:v>
      </x:c>
      <x:c r="Q25" s="3"/>
    </x:row>
    <x:row r="26" ht="21" customHeight="1">
      <x:c r="A26" s="2"/>
      <x:c r="B26" s="2"/>
      <x:c r="C26" s="2" t="str">
        <x:v>Interest paid</x:v>
      </x:c>
      <x:c r="D26" s="2"/>
      <x:c r="E26" s="66" t="n">
        <x:f>'P&amp;L'!E25</x:f>
        <x:v>-710.4166666666666</x:v>
      </x:c>
      <x:c r="F26" s="66" t="n">
        <x:f>'P&amp;L'!F25</x:f>
        <x:v>-694.375</x:v>
      </x:c>
      <x:c r="G26" s="66" t="n">
        <x:f>'P&amp;L'!G25</x:f>
        <x:v>-678.3333333333334</x:v>
      </x:c>
      <x:c r="H26" s="66" t="n">
        <x:f>'P&amp;L'!H25</x:f>
        <x:v>-662.2916666666666</x:v>
      </x:c>
      <x:c r="I26" s="66" t="n">
        <x:f>'P&amp;L'!I25</x:f>
        <x:v>-646.25</x:v>
      </x:c>
      <x:c r="J26" s="66" t="n">
        <x:f>'P&amp;L'!J25</x:f>
        <x:v>-630.2083333333334</x:v>
      </x:c>
      <x:c r="K26" s="66" t="n">
        <x:f>'P&amp;L'!K25</x:f>
        <x:v>-614.1666666666666</x:v>
      </x:c>
      <x:c r="L26" s="66" t="n">
        <x:f>'P&amp;L'!L25</x:f>
        <x:v>-598.125</x:v>
      </x:c>
      <x:c r="M26" s="66" t="n">
        <x:f>'P&amp;L'!M25</x:f>
        <x:v>-582.0833333333334</x:v>
      </x:c>
      <x:c r="N26" s="66" t="n">
        <x:f>'P&amp;L'!N25</x:f>
        <x:v>-566.0416666666666</x:v>
      </x:c>
      <x:c r="O26" s="66" t="n">
        <x:f>'P&amp;L'!O25</x:f>
        <x:v>-550</x:v>
      </x:c>
      <x:c r="P26" s="66" t="n">
        <x:f>'P&amp;L'!P25</x:f>
        <x:v>-533.9583333333334</x:v>
      </x:c>
      <x:c r="Q26" s="3"/>
    </x:row>
    <x:row r="27" ht="21" customHeight="1">
      <x:c r="A27" s="2"/>
      <x:c r="B27" s="2"/>
      <x:c r="C27" s="2" t="str">
        <x:v>Capital expenditure paid</x:v>
      </x:c>
      <x:c r="D27" s="2"/>
      <x:c r="E27" s="66" t="n">
        <x:f>-'Assumptions'!E26</x:f>
        <x:v>-6000</x:v>
      </x:c>
      <x:c r="F27" s="66" t="n">
        <x:f>-'Assumptions'!F26</x:f>
        <x:v>-4000</x:v>
      </x:c>
      <x:c r="G27" s="66" t="n">
        <x:f>-'Assumptions'!G26</x:f>
        <x:v>-8000</x:v>
      </x:c>
      <x:c r="H27" s="66" t="n">
        <x:f>-'Assumptions'!H26</x:f>
        <x:v>-6000</x:v>
      </x:c>
      <x:c r="I27" s="66" t="n">
        <x:f>-'Assumptions'!I26</x:f>
        <x:v>-9000</x:v>
      </x:c>
      <x:c r="J27" s="66" t="n">
        <x:f>-'Assumptions'!J26</x:f>
        <x:v>-5000</x:v>
      </x:c>
      <x:c r="K27" s="66" t="n">
        <x:f>-'Assumptions'!K26</x:f>
        <x:v>-8000</x:v>
      </x:c>
      <x:c r="L27" s="66" t="n">
        <x:f>-'Assumptions'!L26</x:f>
        <x:v>-6000</x:v>
      </x:c>
      <x:c r="M27" s="66" t="n">
        <x:f>-'Assumptions'!M26</x:f>
        <x:v>-18000</x:v>
      </x:c>
      <x:c r="N27" s="66" t="n">
        <x:f>-'Assumptions'!N26</x:f>
        <x:v>-6000</x:v>
      </x:c>
      <x:c r="O27" s="66" t="n">
        <x:f>-'Assumptions'!O26</x:f>
        <x:v>-6000</x:v>
      </x:c>
      <x:c r="P27" s="66" t="n">
        <x:f>-'Assumptions'!P26</x:f>
        <x:v>-6000</x:v>
      </x:c>
      <x:c r="Q27" s="3"/>
    </x:row>
    <x:row r="28" ht="21" customHeight="1">
      <x:c r="A28" s="2"/>
      <x:c r="B28" s="2"/>
      <x:c r="C28" s="2" t="str">
        <x:v>Principal repaid</x:v>
      </x:c>
      <x:c r="D28" s="2"/>
      <x:c r="E28" s="66" t="n">
        <x:f>-'Assets debt'!E14</x:f>
        <x:v>-3500</x:v>
      </x:c>
      <x:c r="F28" s="66" t="n">
        <x:f>-'Assets debt'!F14</x:f>
        <x:v>-3500</x:v>
      </x:c>
      <x:c r="G28" s="66" t="n">
        <x:f>-'Assets debt'!G14</x:f>
        <x:v>-3500</x:v>
      </x:c>
      <x:c r="H28" s="66" t="n">
        <x:f>-'Assets debt'!H14</x:f>
        <x:v>-3500</x:v>
      </x:c>
      <x:c r="I28" s="66" t="n">
        <x:f>-'Assets debt'!I14</x:f>
        <x:v>-3500</x:v>
      </x:c>
      <x:c r="J28" s="66" t="n">
        <x:f>-'Assets debt'!J14</x:f>
        <x:v>-3500</x:v>
      </x:c>
      <x:c r="K28" s="66" t="n">
        <x:f>-'Assets debt'!K14</x:f>
        <x:v>-3500</x:v>
      </x:c>
      <x:c r="L28" s="66" t="n">
        <x:f>-'Assets debt'!L14</x:f>
        <x:v>-3500</x:v>
      </x:c>
      <x:c r="M28" s="66" t="n">
        <x:f>-'Assets debt'!M14</x:f>
        <x:v>-3500</x:v>
      </x:c>
      <x:c r="N28" s="66" t="n">
        <x:f>-'Assets debt'!N14</x:f>
        <x:v>-3500</x:v>
      </x:c>
      <x:c r="O28" s="66" t="n">
        <x:f>-'Assets debt'!O14</x:f>
        <x:v>-3500</x:v>
      </x:c>
      <x:c r="P28" s="66" t="n">
        <x:f>-'Assets debt'!P14</x:f>
        <x:v>-3500</x:v>
      </x:c>
      <x:c r="Q28" s="3"/>
    </x:row>
    <x:row r="29" ht="21" customHeight="1">
      <x:c r="A29" s="2"/>
      <x:c r="B29" s="2"/>
      <x:c r="C29" s="2" t="str">
        <x:v>Direct cash net change</x:v>
      </x:c>
      <x:c r="D29" s="2"/>
      <x:c r="E29" s="3" t="n">
        <x:f>SUM(E12,E17,E23:E28)</x:f>
        <x:v>-198887.83602150535</x:v>
      </x:c>
      <x:c r="F29" s="3" t="n">
        <x:f>SUM(F12,F17,F23:F28)</x:f>
        <x:v>-72586.68778801842</x:v>
      </x:c>
      <x:c r="G29" s="3" t="n">
        <x:f>SUM(G12,G17,G23:G28)</x:f>
        <x:v>13995.04235791089</x:v>
      </x:c>
      <x:c r="H29" s="3" t="n">
        <x:f>SUM(H12,H17,H23:H28)</x:f>
        <x:v>4745.088118279615</x:v>
      </x:c>
      <x:c r="I29" s="3" t="n">
        <x:f>SUM(I12,I17,I23:I28)</x:f>
        <x:v>26108.63311827957</x:v>
      </x:c>
      <x:c r="J29" s="3" t="n">
        <x:f>SUM(J12,J17,J23:J28)</x:f>
        <x:v>9682.618548387109</x:v>
      </x:c>
      <x:c r="K29" s="3" t="n">
        <x:f>SUM(K12,K17,K23:K28)</x:f>
        <x:v>54012.577419354726</x:v>
      </x:c>
      <x:c r="L29" s="3" t="n">
        <x:f>SUM(L12,L17,L23:L28)</x:f>
        <x:v>49587.53758064515</x:v>
      </x:c>
      <x:c r="M29" s="3" t="n">
        <x:f>SUM(M12,M17,M23:M28)</x:f>
        <x:v>39272.686666666676</x:v>
      </x:c>
      <x:c r="N29" s="3" t="n">
        <x:f>SUM(N12,N17,N23:N28)</x:f>
        <x:v>92056.97220430113</x:v>
      </x:c>
      <x:c r="O29" s="3" t="n">
        <x:f>SUM(O12,O17,O23:O28)</x:f>
        <x:v>91484.5927956989</x:v>
      </x:c>
      <x:c r="P29" s="3" t="n">
        <x:f>SUM(P12,P17,P23:P28)</x:f>
        <x:v>78205.87145161288</x:v>
      </x:c>
      <x:c r="Q29" s="3"/>
    </x:row>
    <x:row r="30" ht="21" customHeight="1">
      <x:c r="A30" s="2"/>
      <x:c r="B30" s="2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2"/>
      <x:c r="B31" s="2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2"/>
      <x:c r="B32" s="2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2"/>
      <x:c r="B33" s="2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2"/>
      <x:c r="B34" s="2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2"/>
      <x:c r="B35" s="2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2"/>
      <x:c r="B36" s="2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2"/>
      <x:c r="B37" s="2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2"/>
      <x:c r="B38" s="2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5" customHeight="1">
      <x:c r="A39" s="2"/>
      <x:c r="B39" s="2"/>
      <x:c r="C39" s="24" t="str">
        <x:v>Open trade receivables at 31 August</x:v>
      </x:c>
      <x:c r="D39" s="24"/>
      <x:c r="E39" s="25"/>
      <x:c r="F39" s="25"/>
      <x:c r="G39" s="25"/>
      <x:c r="H39" s="25"/>
      <x:c r="I39" s="25"/>
      <x:c r="J39" s="25"/>
      <x:c r="K39" s="25"/>
      <x:c r="L39" s="25"/>
      <x:c r="M39" s="25"/>
      <x:c r="N39" s="25"/>
      <x:c r="O39" s="25"/>
      <x:c r="P39" s="25"/>
      <x:c r="Q39" s="3"/>
    </x:row>
    <x:row r="40" ht="21" customHeight="1">
      <x:c r="A40" s="2"/>
      <x:c r="B40" s="2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33" customHeight="1">
      <x:c r="A41" s="2"/>
      <x:c r="B41" s="2"/>
      <x:c r="C41" s="41" t="str">
        <x:v>Invoice</x:v>
      </x:c>
      <x:c r="D41" s="41" t="str">
        <x:v>Customer</x:v>
      </x:c>
      <x:c r="E41" s="45" t="str">
        <x:v>Issued</x:v>
      </x:c>
      <x:c r="F41" s="45" t="str">
        <x:v>Due</x:v>
      </x:c>
      <x:c r="G41" s="45" t="str">
        <x:v>Outstanding</x:v>
      </x:c>
      <x:c r="H41" s="45" t="str">
        <x:v>Planned receipt</x:v>
      </x:c>
      <x:c r="I41" s="45" t="str">
        <x:v>Case receipt date</x:v>
      </x:c>
      <x:c r="J41" s="45" t="str">
        <x:v>Days overdue</x:v>
      </x:c>
      <x:c r="K41" s="45" t="str">
        <x:v>Ageing</x:v>
      </x:c>
      <x:c r="L41" s="45" t="str">
        <x:v>Receipt amount</x:v>
      </x:c>
      <x:c r="M41" s="45"/>
      <x:c r="N41" s="45"/>
      <x:c r="O41" s="45"/>
      <x:c r="P41" s="45"/>
      <x:c r="Q41" s="3"/>
    </x:row>
    <x:row r="42" ht="21" customHeight="1">
      <x:c r="A42" s="2"/>
      <x:c r="B42" s="2"/>
      <x:c r="C42" s="2" t="str">
        <x:v>AR-01</x:v>
      </x:c>
      <x:c r="D42" s="2" t="str">
        <x:v>Fictional customer 01</x:v>
      </x:c>
      <x:c r="E42" s="46" t="n">
        <x:v>46162</x:v>
      </x:c>
      <x:c r="F42" s="46" t="n">
        <x:v>46192</x:v>
      </x:c>
      <x:c r="G42" s="20" t="n">
        <x:v>36654.48</x:v>
      </x:c>
      <x:c r="H42" s="46" t="n">
        <x:v>46269</x:v>
      </x:c>
      <x:c r="I42" s="69" t="n">
        <x:f>H42+'Assumptions'!M32</x:f>
        <x:v>46269</x:v>
      </x:c>
      <x:c r="J42" s="3" t="n">
        <x:f>MAX(0,46265-F42)</x:f>
        <x:v>73</x:v>
      </x:c>
      <x:c r="K42" s="53" t="str">
        <x:f>IF(J42=0,"Current",IF(J42&lt;=30,"1–30",IF(J42&lt;=60,"31–60",IF(J42&lt;=90,"61–90","90+"))))</x:f>
        <x:v>61–90</x:v>
      </x:c>
      <x:c r="L42" s="3" t="n">
        <x:f>G42</x:f>
        <x:v>36654.48</x:v>
      </x:c>
      <x:c r="M42" s="3"/>
      <x:c r="N42" s="3"/>
      <x:c r="O42" s="3"/>
      <x:c r="P42" s="3"/>
      <x:c r="Q42" s="3"/>
    </x:row>
    <x:row r="43" ht="21" customHeight="1">
      <x:c r="A43" s="2"/>
      <x:c r="B43" s="2"/>
      <x:c r="C43" s="2" t="str">
        <x:v>AR-02</x:v>
      </x:c>
      <x:c r="D43" s="2" t="str">
        <x:v>Fictional customer 02</x:v>
      </x:c>
      <x:c r="E43" s="46" t="n">
        <x:v>46191</x:v>
      </x:c>
      <x:c r="F43" s="46" t="n">
        <x:v>46221</x:v>
      </x:c>
      <x:c r="G43" s="20" t="n">
        <x:v>42763.56</x:v>
      </x:c>
      <x:c r="H43" s="46" t="n">
        <x:v>46273</x:v>
      </x:c>
      <x:c r="I43" s="69" t="n">
        <x:f>H43+'Assumptions'!M32</x:f>
        <x:v>46273</x:v>
      </x:c>
      <x:c r="J43" s="3" t="n">
        <x:f>MAX(0,46265-F43)</x:f>
        <x:v>44</x:v>
      </x:c>
      <x:c r="K43" s="53" t="str">
        <x:f>IF(J43=0,"Current",IF(J43&lt;=30,"1–30",IF(J43&lt;=60,"31–60",IF(J43&lt;=90,"61–90","90+"))))</x:f>
        <x:v>31–60</x:v>
      </x:c>
      <x:c r="L43" s="3" t="n">
        <x:f>G43</x:f>
        <x:v>42763.56</x:v>
      </x:c>
      <x:c r="M43" s="3"/>
      <x:c r="N43" s="3"/>
      <x:c r="O43" s="3"/>
      <x:c r="P43" s="3"/>
      <x:c r="Q43" s="3"/>
    </x:row>
    <x:row r="44" ht="21" customHeight="1">
      <x:c r="A44" s="2"/>
      <x:c r="B44" s="2"/>
      <x:c r="C44" s="2" t="str">
        <x:v>AR-03</x:v>
      </x:c>
      <x:c r="D44" s="2" t="str">
        <x:v>Fictional customer 03</x:v>
      </x:c>
      <x:c r="E44" s="46" t="n">
        <x:v>46209</x:v>
      </x:c>
      <x:c r="F44" s="46" t="n">
        <x:v>46239</x:v>
      </x:c>
      <x:c r="G44" s="20" t="n">
        <x:v>27490.86</x:v>
      </x:c>
      <x:c r="H44" s="46" t="n">
        <x:v>46276</x:v>
      </x:c>
      <x:c r="I44" s="69" t="n">
        <x:f>H44+'Assumptions'!M32</x:f>
        <x:v>46276</x:v>
      </x:c>
      <x:c r="J44" s="3" t="n">
        <x:f>MAX(0,46265-F44)</x:f>
        <x:v>26</x:v>
      </x:c>
      <x:c r="K44" s="53" t="str">
        <x:f>IF(J44=0,"Current",IF(J44&lt;=30,"1–30",IF(J44&lt;=60,"31–60",IF(J44&lt;=90,"61–90","90+"))))</x:f>
        <x:v>1–30</x:v>
      </x:c>
      <x:c r="L44" s="3" t="n">
        <x:f>G44</x:f>
        <x:v>27490.86</x:v>
      </x:c>
      <x:c r="M44" s="3"/>
      <x:c r="N44" s="3"/>
      <x:c r="O44" s="3"/>
      <x:c r="P44" s="3"/>
      <x:c r="Q44" s="3"/>
    </x:row>
    <x:row r="45" ht="21" customHeight="1">
      <x:c r="A45" s="2"/>
      <x:c r="B45" s="2"/>
      <x:c r="C45" s="2" t="str">
        <x:v>AR-04</x:v>
      </x:c>
      <x:c r="D45" s="2" t="str">
        <x:v>Fictional customer 04</x:v>
      </x:c>
      <x:c r="E45" s="46" t="n">
        <x:v>46223</x:v>
      </x:c>
      <x:c r="F45" s="46" t="n">
        <x:v>46253</x:v>
      </x:c>
      <x:c r="G45" s="20" t="n">
        <x:v>48872.64</x:v>
      </x:c>
      <x:c r="H45" s="46" t="n">
        <x:v>46280</x:v>
      </x:c>
      <x:c r="I45" s="69" t="n">
        <x:f>H45+'Assumptions'!M32</x:f>
        <x:v>46280</x:v>
      </x:c>
      <x:c r="J45" s="3" t="n">
        <x:f>MAX(0,46265-F45)</x:f>
        <x:v>12</x:v>
      </x:c>
      <x:c r="K45" s="53" t="str">
        <x:f>IF(J45=0,"Current",IF(J45&lt;=30,"1–30",IF(J45&lt;=60,"31–60",IF(J45&lt;=90,"61–90","90+"))))</x:f>
        <x:v>1–30</x:v>
      </x:c>
      <x:c r="L45" s="3" t="n">
        <x:f>G45</x:f>
        <x:v>48872.64</x:v>
      </x:c>
      <x:c r="M45" s="3"/>
      <x:c r="N45" s="3"/>
      <x:c r="O45" s="3"/>
      <x:c r="P45" s="3"/>
      <x:c r="Q45" s="3"/>
    </x:row>
    <x:row r="46" ht="21" customHeight="1">
      <x:c r="A46" s="2"/>
      <x:c r="B46" s="2"/>
      <x:c r="C46" s="2" t="str">
        <x:v>AR-05</x:v>
      </x:c>
      <x:c r="D46" s="2" t="str">
        <x:v>Fictional customer 05</x:v>
      </x:c>
      <x:c r="E46" s="46" t="n">
        <x:v>46236</x:v>
      </x:c>
      <x:c r="F46" s="46" t="n">
        <x:v>46266</x:v>
      </x:c>
      <x:c r="G46" s="20" t="n">
        <x:v>30545.4</x:v>
      </x:c>
      <x:c r="H46" s="46" t="n">
        <x:v>46283</x:v>
      </x:c>
      <x:c r="I46" s="69" t="n">
        <x:f>H46+'Assumptions'!M32</x:f>
        <x:v>46283</x:v>
      </x:c>
      <x:c r="J46" s="3" t="n">
        <x:f>MAX(0,46265-F46)</x:f>
        <x:v>0</x:v>
      </x:c>
      <x:c r="K46" s="53" t="str">
        <x:f>IF(J46=0,"Current",IF(J46&lt;=30,"1–30",IF(J46&lt;=60,"31–60",IF(J46&lt;=90,"61–90","90+"))))</x:f>
        <x:v>Current</x:v>
      </x:c>
      <x:c r="L46" s="3" t="n">
        <x:f>G46</x:f>
        <x:v>30545.4</x:v>
      </x:c>
      <x:c r="M46" s="3"/>
      <x:c r="N46" s="3"/>
      <x:c r="O46" s="3"/>
      <x:c r="P46" s="3"/>
      <x:c r="Q46" s="3"/>
    </x:row>
    <x:row r="47" ht="21" customHeight="1">
      <x:c r="A47" s="2"/>
      <x:c r="B47" s="2"/>
      <x:c r="C47" s="2" t="str">
        <x:v>AR-06</x:v>
      </x:c>
      <x:c r="D47" s="2" t="str">
        <x:v>Fictional customer 06</x:v>
      </x:c>
      <x:c r="E47" s="46" t="n">
        <x:v>46244</x:v>
      </x:c>
      <x:c r="F47" s="46" t="n">
        <x:v>46274</x:v>
      </x:c>
      <x:c r="G47" s="20" t="n">
        <x:v>39709.02</x:v>
      </x:c>
      <x:c r="H47" s="46" t="n">
        <x:v>46287</x:v>
      </x:c>
      <x:c r="I47" s="69" t="n">
        <x:f>H47+'Assumptions'!M32</x:f>
        <x:v>46287</x:v>
      </x:c>
      <x:c r="J47" s="3" t="n">
        <x:f>MAX(0,46265-F47)</x:f>
        <x:v>0</x:v>
      </x:c>
      <x:c r="K47" s="53" t="str">
        <x:f>IF(J47=0,"Current",IF(J47&lt;=30,"1–30",IF(J47&lt;=60,"31–60",IF(J47&lt;=90,"61–90","90+"))))</x:f>
        <x:v>Current</x:v>
      </x:c>
      <x:c r="L47" s="3" t="n">
        <x:f>G47</x:f>
        <x:v>39709.02</x:v>
      </x:c>
      <x:c r="M47" s="3"/>
      <x:c r="N47" s="3"/>
      <x:c r="O47" s="3"/>
      <x:c r="P47" s="3"/>
      <x:c r="Q47" s="3"/>
    </x:row>
    <x:row r="48" ht="21" customHeight="1">
      <x:c r="A48" s="2"/>
      <x:c r="B48" s="2"/>
      <x:c r="C48" s="2" t="str">
        <x:v>AR-07</x:v>
      </x:c>
      <x:c r="D48" s="2" t="str">
        <x:v>Fictional customer 07</x:v>
      </x:c>
      <x:c r="E48" s="46" t="n">
        <x:v>46252</x:v>
      </x:c>
      <x:c r="F48" s="46" t="n">
        <x:v>46282</x:v>
      </x:c>
      <x:c r="G48" s="20" t="n">
        <x:v>33599.94</x:v>
      </x:c>
      <x:c r="H48" s="46" t="n">
        <x:v>46290</x:v>
      </x:c>
      <x:c r="I48" s="69" t="n">
        <x:f>H48+'Assumptions'!M32</x:f>
        <x:v>46290</x:v>
      </x:c>
      <x:c r="J48" s="3" t="n">
        <x:f>MAX(0,46265-F48)</x:f>
        <x:v>0</x:v>
      </x:c>
      <x:c r="K48" s="53" t="str">
        <x:f>IF(J48=0,"Current",IF(J48&lt;=30,"1–30",IF(J48&lt;=60,"31–60",IF(J48&lt;=90,"61–90","90+"))))</x:f>
        <x:v>Current</x:v>
      </x:c>
      <x:c r="L48" s="3" t="n">
        <x:f>G48</x:f>
        <x:v>33599.94</x:v>
      </x:c>
      <x:c r="M48" s="3"/>
      <x:c r="N48" s="3"/>
      <x:c r="O48" s="3"/>
      <x:c r="P48" s="3"/>
      <x:c r="Q48" s="3"/>
    </x:row>
    <x:row r="49" ht="21" customHeight="1">
      <x:c r="A49" s="2"/>
      <x:c r="B49" s="2"/>
      <x:c r="C49" s="2" t="str">
        <x:v>AR-08</x:v>
      </x:c>
      <x:c r="D49" s="2" t="str">
        <x:v>Fictional customer 08</x:v>
      </x:c>
      <x:c r="E49" s="46" t="n">
        <x:v>46259</x:v>
      </x:c>
      <x:c r="F49" s="46" t="n">
        <x:v>46289</x:v>
      </x:c>
      <x:c r="G49" s="20" t="n">
        <x:v>45818.09</x:v>
      </x:c>
      <x:c r="H49" s="46" t="n">
        <x:v>46297</x:v>
      </x:c>
      <x:c r="I49" s="69" t="n">
        <x:f>H49+'Assumptions'!M32</x:f>
        <x:v>46297</x:v>
      </x:c>
      <x:c r="J49" s="3" t="n">
        <x:f>MAX(0,46265-F49)</x:f>
        <x:v>0</x:v>
      </x:c>
      <x:c r="K49" s="53" t="str">
        <x:f>IF(J49=0,"Current",IF(J49&lt;=30,"1–30",IF(J49&lt;=60,"31–60",IF(J49&lt;=90,"61–90","90+"))))</x:f>
        <x:v>Current</x:v>
      </x:c>
      <x:c r="L49" s="3" t="n">
        <x:f>G49</x:f>
        <x:v>45818.09</x:v>
      </x:c>
      <x:c r="M49" s="3"/>
      <x:c r="N49" s="3"/>
      <x:c r="O49" s="3"/>
      <x:c r="P49" s="3"/>
      <x:c r="Q49" s="3"/>
    </x:row>
    <x:row r="50" ht="21" customHeight="1">
      <x:c r="A50" s="2"/>
      <x:c r="B50" s="2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2"/>
      <x:c r="B51" s="2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2"/>
      <x:c r="B52" s="2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5" customHeight="1">
      <x:c r="A53" s="2"/>
      <x:c r="B53" s="2"/>
      <x:c r="C53" s="24" t="str">
        <x:v>Supplier payments and prerequisites</x:v>
      </x:c>
      <x:c r="D53" s="24"/>
      <x:c r="E53" s="25"/>
      <x:c r="F53" s="25"/>
      <x:c r="G53" s="25"/>
      <x:c r="H53" s="25"/>
      <x:c r="I53" s="25"/>
      <x:c r="J53" s="25"/>
      <x:c r="K53" s="25"/>
      <x:c r="L53" s="25"/>
      <x:c r="M53" s="25"/>
      <x:c r="N53" s="25"/>
      <x:c r="O53" s="25"/>
      <x:c r="P53" s="25"/>
      <x:c r="Q53" s="3"/>
    </x:row>
    <x:row r="54" ht="21" customHeight="1">
      <x:c r="A54" s="2"/>
      <x:c r="B54" s="2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33" customHeight="1">
      <x:c r="A55" s="2"/>
      <x:c r="B55" s="2"/>
      <x:c r="C55" s="41" t="str">
        <x:v>Invoice</x:v>
      </x:c>
      <x:c r="D55" s="41" t="str">
        <x:v>Supplier</x:v>
      </x:c>
      <x:c r="E55" s="45" t="str">
        <x:v>Issued</x:v>
      </x:c>
      <x:c r="F55" s="45" t="str">
        <x:v>Due</x:v>
      </x:c>
      <x:c r="G55" s="45" t="str">
        <x:v>Original total</x:v>
      </x:c>
      <x:c r="H55" s="45" t="str">
        <x:v>Paid to date</x:v>
      </x:c>
      <x:c r="I55" s="45" t="str">
        <x:v>Outstanding</x:v>
      </x:c>
      <x:c r="J55" s="45" t="str">
        <x:v>Planned date</x:v>
      </x:c>
      <x:c r="K55" s="45" t="str">
        <x:v>Approval</x:v>
      </x:c>
      <x:c r="L55" s="45" t="str">
        <x:v>Review</x:v>
      </x:c>
      <x:c r="M55" s="45" t="str">
        <x:v>Hold</x:v>
      </x:c>
      <x:c r="N55" s="45" t="str">
        <x:v>Payment date</x:v>
      </x:c>
      <x:c r="O55" s="45" t="str">
        <x:v>Eligible amount</x:v>
      </x:c>
      <x:c r="P55" s="45" t="str">
        <x:v>Days overdue</x:v>
      </x:c>
      <x:c r="Q55" s="3"/>
    </x:row>
    <x:row r="56" ht="21" customHeight="1">
      <x:c r="A56" s="2"/>
      <x:c r="B56" s="2"/>
      <x:c r="C56" s="2" t="str">
        <x:v>AP-01</x:v>
      </x:c>
      <x:c r="D56" s="2" t="str">
        <x:v>Fictional supplier 01</x:v>
      </x:c>
      <x:c r="E56" s="46" t="n">
        <x:v>46162</x:v>
      </x:c>
      <x:c r="F56" s="46" t="n">
        <x:v>46192</x:v>
      </x:c>
      <x:c r="G56" s="20" t="n">
        <x:v>3221.94</x:v>
      </x:c>
      <x:c r="H56" s="20" t="n">
        <x:v>2400</x:v>
      </x:c>
      <x:c r="I56" s="3" t="n">
        <x:f>G56-H56</x:f>
        <x:v>821.94</x:v>
      </x:c>
      <x:c r="J56" s="46" t="n">
        <x:v>46269</x:v>
      </x:c>
      <x:c r="K56" s="54" t="str">
        <x:v>Approved</x:v>
      </x:c>
      <x:c r="L56" s="54" t="str">
        <x:v>Complete</x:v>
      </x:c>
      <x:c r="M56" s="54" t="str">
        <x:v>No</x:v>
      </x:c>
      <x:c r="N56" s="48" t="n">
        <x:f>IF(AND(K56="Approved",L56="Complete",M56="No"),J56,0)</x:f>
        <x:v>46269</x:v>
      </x:c>
      <x:c r="O56" s="3" t="n">
        <x:f>IF(N56&gt;0,I56,0)</x:f>
        <x:v>821.94</x:v>
      </x:c>
      <x:c r="P56" s="3" t="n">
        <x:f>MAX(0,46265-F56)</x:f>
        <x:v>73</x:v>
      </x:c>
      <x:c r="Q56" s="3"/>
    </x:row>
    <x:row r="57" ht="21" customHeight="1">
      <x:c r="A57" s="2"/>
      <x:c r="B57" s="2"/>
      <x:c r="C57" s="2" t="str">
        <x:v>AP-02</x:v>
      </x:c>
      <x:c r="D57" s="2" t="str">
        <x:v>Fictional supplier 02</x:v>
      </x:c>
      <x:c r="E57" s="46" t="n">
        <x:v>46191</x:v>
      </x:c>
      <x:c r="F57" s="46" t="n">
        <x:v>46221</x:v>
      </x:c>
      <x:c r="G57" s="20" t="n">
        <x:v>569.03</x:v>
      </x:c>
      <x:c r="H57" s="20" t="n">
        <x:v>0</x:v>
      </x:c>
      <x:c r="I57" s="3" t="n">
        <x:f>G57-H57</x:f>
        <x:v>569.03</x:v>
      </x:c>
      <x:c r="J57" s="46" t="n">
        <x:v>46273</x:v>
      </x:c>
      <x:c r="K57" s="54" t="str">
        <x:v>Pending</x:v>
      </x:c>
      <x:c r="L57" s="54" t="str">
        <x:v>Complete</x:v>
      </x:c>
      <x:c r="M57" s="54" t="str">
        <x:v>Yes</x:v>
      </x:c>
      <x:c r="N57" s="48" t="n">
        <x:f>IF(AND(K57="Approved",L57="Complete",M57="No"),J57,0)</x:f>
        <x:v>0</x:v>
      </x:c>
      <x:c r="O57" s="3" t="n">
        <x:f>IF(N57&gt;0,I57,0)</x:f>
        <x:v>0</x:v>
      </x:c>
      <x:c r="P57" s="3" t="n">
        <x:f>MAX(0,46265-F57)</x:f>
        <x:v>44</x:v>
      </x:c>
      <x:c r="Q57" s="3"/>
    </x:row>
    <x:row r="58" ht="21" customHeight="1">
      <x:c r="A58" s="2"/>
      <x:c r="B58" s="2"/>
      <x:c r="C58" s="2" t="str">
        <x:v>AP-03</x:v>
      </x:c>
      <x:c r="D58" s="2" t="str">
        <x:v>Fictional supplier 03</x:v>
      </x:c>
      <x:c r="E58" s="46" t="n">
        <x:v>46209</x:v>
      </x:c>
      <x:c r="F58" s="46" t="n">
        <x:v>46239</x:v>
      </x:c>
      <x:c r="G58" s="20" t="n">
        <x:v>2148.39</x:v>
      </x:c>
      <x:c r="H58" s="20" t="n">
        <x:v>1200</x:v>
      </x:c>
      <x:c r="I58" s="3" t="n">
        <x:f>G58-H58</x:f>
        <x:v>948.3899999999999</x:v>
      </x:c>
      <x:c r="J58" s="46" t="n">
        <x:v>46276</x:v>
      </x:c>
      <x:c r="K58" s="54" t="str">
        <x:v>Approved</x:v>
      </x:c>
      <x:c r="L58" s="54" t="str">
        <x:v>Complete</x:v>
      </x:c>
      <x:c r="M58" s="54" t="str">
        <x:v>No</x:v>
      </x:c>
      <x:c r="N58" s="48" t="n">
        <x:f>IF(AND(K58="Approved",L58="Complete",M58="No"),J58,0)</x:f>
        <x:v>46276</x:v>
      </x:c>
      <x:c r="O58" s="3" t="n">
        <x:f>IF(N58&gt;0,I58,0)</x:f>
        <x:v>948.3899999999999</x:v>
      </x:c>
      <x:c r="P58" s="3" t="n">
        <x:f>MAX(0,46265-F58)</x:f>
        <x:v>26</x:v>
      </x:c>
      <x:c r="Q58" s="3"/>
    </x:row>
    <x:row r="59" ht="21" customHeight="1">
      <x:c r="A59" s="2"/>
      <x:c r="B59" s="2"/>
      <x:c r="C59" s="2" t="str">
        <x:v>AP-04</x:v>
      </x:c>
      <x:c r="D59" s="2" t="str">
        <x:v>Fictional supplier 04</x:v>
      </x:c>
      <x:c r="E59" s="46" t="n">
        <x:v>46223</x:v>
      </x:c>
      <x:c r="F59" s="46" t="n">
        <x:v>46253</x:v>
      </x:c>
      <x:c r="G59" s="20" t="n">
        <x:v>632.26</x:v>
      </x:c>
      <x:c r="H59" s="20" t="n">
        <x:v>0</x:v>
      </x:c>
      <x:c r="I59" s="3" t="n">
        <x:f>G59-H59</x:f>
        <x:v>632.26</x:v>
      </x:c>
      <x:c r="J59" s="46" t="n">
        <x:v>46280</x:v>
      </x:c>
      <x:c r="K59" s="54" t="str">
        <x:v>Approved</x:v>
      </x:c>
      <x:c r="L59" s="54" t="str">
        <x:v>Pending</x:v>
      </x:c>
      <x:c r="M59" s="54" t="str">
        <x:v>No</x:v>
      </x:c>
      <x:c r="N59" s="48" t="n">
        <x:f>IF(AND(K59="Approved",L59="Complete",M59="No"),J59,0)</x:f>
        <x:v>0</x:v>
      </x:c>
      <x:c r="O59" s="3" t="n">
        <x:f>IF(N59&gt;0,I59,0)</x:f>
        <x:v>0</x:v>
      </x:c>
      <x:c r="P59" s="3" t="n">
        <x:f>MAX(0,46265-F59)</x:f>
        <x:v>12</x:v>
      </x:c>
      <x:c r="Q59" s="3"/>
    </x:row>
    <x:row r="60" ht="21" customHeight="1">
      <x:c r="A60" s="2"/>
      <x:c r="B60" s="2"/>
      <x:c r="C60" s="2" t="str">
        <x:v>AP-05</x:v>
      </x:c>
      <x:c r="D60" s="2" t="str">
        <x:v>Fictional supplier 05</x:v>
      </x:c>
      <x:c r="E60" s="46" t="n">
        <x:v>46236</x:v>
      </x:c>
      <x:c r="F60" s="46" t="n">
        <x:v>46266</x:v>
      </x:c>
      <x:c r="G60" s="20" t="n">
        <x:v>4211.61</x:v>
      </x:c>
      <x:c r="H60" s="20" t="n">
        <x:v>3200</x:v>
      </x:c>
      <x:c r="I60" s="3" t="n">
        <x:f>G60-H60</x:f>
        <x:v>1011.6099999999997</x:v>
      </x:c>
      <x:c r="J60" s="46" t="n">
        <x:v>46283</x:v>
      </x:c>
      <x:c r="K60" s="54" t="str">
        <x:v>Approved</x:v>
      </x:c>
      <x:c r="L60" s="54" t="str">
        <x:v>Complete</x:v>
      </x:c>
      <x:c r="M60" s="54" t="str">
        <x:v>No</x:v>
      </x:c>
      <x:c r="N60" s="48" t="n">
        <x:f>IF(AND(K60="Approved",L60="Complete",M60="No"),J60,0)</x:f>
        <x:v>46283</x:v>
      </x:c>
      <x:c r="O60" s="3" t="n">
        <x:f>IF(N60&gt;0,I60,0)</x:f>
        <x:v>1011.6099999999997</x:v>
      </x:c>
      <x:c r="P60" s="3" t="n">
        <x:f>MAX(0,46265-F60)</x:f>
        <x:v>0</x:v>
      </x:c>
      <x:c r="Q60" s="3"/>
    </x:row>
    <x:row r="61" ht="21" customHeight="1">
      <x:c r="A61" s="2"/>
      <x:c r="B61" s="2"/>
      <x:c r="C61" s="2" t="str">
        <x:v>AP-06</x:v>
      </x:c>
      <x:c r="D61" s="2" t="str">
        <x:v>Fictional supplier 06</x:v>
      </x:c>
      <x:c r="E61" s="46" t="n">
        <x:v>46244</x:v>
      </x:c>
      <x:c r="F61" s="46" t="n">
        <x:v>46274</x:v>
      </x:c>
      <x:c r="G61" s="20" t="n">
        <x:v>758.71</x:v>
      </x:c>
      <x:c r="H61" s="20" t="n">
        <x:v>0</x:v>
      </x:c>
      <x:c r="I61" s="3" t="n">
        <x:f>G61-H61</x:f>
        <x:v>758.71</x:v>
      </x:c>
      <x:c r="J61" s="46" t="n">
        <x:v>46287</x:v>
      </x:c>
      <x:c r="K61" s="54" t="str">
        <x:v>Approved</x:v>
      </x:c>
      <x:c r="L61" s="54" t="str">
        <x:v>Complete</x:v>
      </x:c>
      <x:c r="M61" s="54" t="str">
        <x:v>No</x:v>
      </x:c>
      <x:c r="N61" s="48" t="n">
        <x:f>IF(AND(K61="Approved",L61="Complete",M61="No"),J61,0)</x:f>
        <x:v>46287</x:v>
      </x:c>
      <x:c r="O61" s="3" t="n">
        <x:f>IF(N61&gt;0,I61,0)</x:f>
        <x:v>758.71</x:v>
      </x:c>
      <x:c r="P61" s="3" t="n">
        <x:f>MAX(0,46265-F61)</x:f>
        <x:v>0</x:v>
      </x:c>
      <x:c r="Q61" s="3"/>
    </x:row>
    <x:row r="62" ht="21" customHeight="1">
      <x:c r="A62" s="2"/>
      <x:c r="B62" s="2"/>
      <x:c r="C62" s="2" t="str">
        <x:v>AP-07</x:v>
      </x:c>
      <x:c r="D62" s="2" t="str">
        <x:v>Fictional supplier 07</x:v>
      </x:c>
      <x:c r="E62" s="46" t="n">
        <x:v>46252</x:v>
      </x:c>
      <x:c r="F62" s="46" t="n">
        <x:v>46282</x:v>
      </x:c>
      <x:c r="G62" s="20" t="n">
        <x:v>695.48</x:v>
      </x:c>
      <x:c r="H62" s="20" t="n">
        <x:v>0</x:v>
      </x:c>
      <x:c r="I62" s="3" t="n">
        <x:f>G62-H62</x:f>
        <x:v>695.48</x:v>
      </x:c>
      <x:c r="J62" s="46" t="n">
        <x:v>46290</x:v>
      </x:c>
      <x:c r="K62" s="54" t="str">
        <x:v>Approved</x:v>
      </x:c>
      <x:c r="L62" s="54" t="str">
        <x:v>Complete</x:v>
      </x:c>
      <x:c r="M62" s="54" t="str">
        <x:v>No</x:v>
      </x:c>
      <x:c r="N62" s="48" t="n">
        <x:f>IF(AND(K62="Approved",L62="Complete",M62="No"),J62,0)</x:f>
        <x:v>46290</x:v>
      </x:c>
      <x:c r="O62" s="3" t="n">
        <x:f>IF(N62&gt;0,I62,0)</x:f>
        <x:v>695.48</x:v>
      </x:c>
      <x:c r="P62" s="3" t="n">
        <x:f>MAX(0,46265-F62)</x:f>
        <x:v>0</x:v>
      </x:c>
      <x:c r="Q62" s="3"/>
    </x:row>
    <x:row r="63" ht="21" customHeight="1">
      <x:c r="A63" s="2"/>
      <x:c r="B63" s="2"/>
      <x:c r="C63" s="2" t="str">
        <x:v>AP-08</x:v>
      </x:c>
      <x:c r="D63" s="2" t="str">
        <x:v>Fictional supplier 08</x:v>
      </x:c>
      <x:c r="E63" s="46" t="n">
        <x:v>46259</x:v>
      </x:c>
      <x:c r="F63" s="46" t="n">
        <x:v>46289</x:v>
      </x:c>
      <x:c r="G63" s="20" t="n">
        <x:v>2685.16</x:v>
      </x:c>
      <x:c r="H63" s="20" t="n">
        <x:v>1800</x:v>
      </x:c>
      <x:c r="I63" s="3" t="n">
        <x:f>G63-H63</x:f>
        <x:v>885.1599999999999</x:v>
      </x:c>
      <x:c r="J63" s="46" t="n">
        <x:v>46297</x:v>
      </x:c>
      <x:c r="K63" s="54" t="str">
        <x:v>Approved</x:v>
      </x:c>
      <x:c r="L63" s="54" t="str">
        <x:v>Complete</x:v>
      </x:c>
      <x:c r="M63" s="54" t="str">
        <x:v>No</x:v>
      </x:c>
      <x:c r="N63" s="48" t="n">
        <x:f>IF(AND(K63="Approved",L63="Complete",M63="No"),J63,0)</x:f>
        <x:v>46297</x:v>
      </x:c>
      <x:c r="O63" s="3" t="n">
        <x:f>IF(N63&gt;0,I63,0)</x:f>
        <x:v>885.1599999999999</x:v>
      </x:c>
      <x:c r="P63" s="3" t="n">
        <x:f>MAX(0,46265-F63)</x:f>
        <x:v>0</x:v>
      </x:c>
      <x:c r="Q63" s="3"/>
    </x:row>
    <x:row r="64" ht="21" customHeight="1">
      <x:c r="A64" s="2"/>
      <x:c r="B64" s="2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2"/>
      <x:c r="B65" s="2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1" customHeight="1">
      <x:c r="A66" s="2"/>
      <x:c r="B66" s="2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1" customHeight="1">
      <x:c r="A67" s="2"/>
      <x:c r="B67" s="2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1" customHeight="1">
      <x:c r="A68" s="2"/>
      <x:c r="B68" s="2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1" customHeight="1">
      <x:c r="A69" s="2"/>
      <x:c r="B69" s="2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1" customHeight="1">
      <x:c r="A70" s="2"/>
      <x:c r="B70" s="2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1" customHeight="1">
      <x:c r="A71" s="2"/>
      <x:c r="B71" s="2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1" customHeight="1">
      <x:c r="A72" s="2"/>
      <x:c r="B72" s="2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1" customHeight="1">
      <x:c r="A73" s="2"/>
      <x:c r="B73" s="2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2"/>
      <x:c r="B74" s="2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2"/>
      <x:c r="B75" s="2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2"/>
      <x:c r="B76" s="2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1" customHeight="1">
      <x:c r="A77" s="2"/>
      <x:c r="B77" s="2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1" customHeight="1">
      <x:c r="A78" s="2"/>
      <x:c r="B78" s="2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1" customHeight="1">
      <x:c r="A79" s="2"/>
      <x:c r="B79" s="2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1" customHeight="1">
      <x:c r="A80" s="2"/>
      <x:c r="B80" s="2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1" customHeight="1">
      <x:c r="A81" s="2"/>
      <x:c r="B81" s="2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1" customHeight="1">
      <x:c r="A82" s="2"/>
      <x:c r="B82" s="2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1" customHeight="1">
      <x:c r="A83" s="2"/>
      <x:c r="B83" s="2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1" customHeight="1">
      <x:c r="A84" s="2"/>
      <x:c r="B84" s="2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1" customHeight="1">
      <x:c r="A85" s="2"/>
      <x:c r="B85" s="2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1" customHeight="1">
      <x:c r="A86" s="2"/>
      <x:c r="B86" s="2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</x:sheetData>
  <x:dataValidations count="24">
    <x:dataValidation type="list" sqref="K56">
      <x:formula1>"Approved,Pending"</x:formula1>
    </x:dataValidation>
    <x:dataValidation type="list" sqref="L56">
      <x:formula1>"Complete,Pending"</x:formula1>
    </x:dataValidation>
    <x:dataValidation type="list" sqref="M56">
      <x:formula1>"Yes,No"</x:formula1>
    </x:dataValidation>
    <x:dataValidation type="list" sqref="K57">
      <x:formula1>"Approved,Pending"</x:formula1>
    </x:dataValidation>
    <x:dataValidation type="list" sqref="L57">
      <x:formula1>"Complete,Pending"</x:formula1>
    </x:dataValidation>
    <x:dataValidation type="list" sqref="M57">
      <x:formula1>"Yes,No"</x:formula1>
    </x:dataValidation>
    <x:dataValidation type="list" sqref="K58">
      <x:formula1>"Approved,Pending"</x:formula1>
    </x:dataValidation>
    <x:dataValidation type="list" sqref="L58">
      <x:formula1>"Complete,Pending"</x:formula1>
    </x:dataValidation>
    <x:dataValidation type="list" sqref="M58">
      <x:formula1>"Yes,No"</x:formula1>
    </x:dataValidation>
    <x:dataValidation type="list" sqref="K59">
      <x:formula1>"Approved,Pending"</x:formula1>
    </x:dataValidation>
    <x:dataValidation type="list" sqref="L59">
      <x:formula1>"Complete,Pending"</x:formula1>
    </x:dataValidation>
    <x:dataValidation type="list" sqref="M59">
      <x:formula1>"Yes,No"</x:formula1>
    </x:dataValidation>
    <x:dataValidation type="list" sqref="K60">
      <x:formula1>"Approved,Pending"</x:formula1>
    </x:dataValidation>
    <x:dataValidation type="list" sqref="L60">
      <x:formula1>"Complete,Pending"</x:formula1>
    </x:dataValidation>
    <x:dataValidation type="list" sqref="M60">
      <x:formula1>"Yes,No"</x:formula1>
    </x:dataValidation>
    <x:dataValidation type="list" sqref="K61">
      <x:formula1>"Approved,Pending"</x:formula1>
    </x:dataValidation>
    <x:dataValidation type="list" sqref="L61">
      <x:formula1>"Complete,Pending"</x:formula1>
    </x:dataValidation>
    <x:dataValidation type="list" sqref="M61">
      <x:formula1>"Yes,No"</x:formula1>
    </x:dataValidation>
    <x:dataValidation type="list" sqref="K62">
      <x:formula1>"Approved,Pending"</x:formula1>
    </x:dataValidation>
    <x:dataValidation type="list" sqref="L62">
      <x:formula1>"Complete,Pending"</x:formula1>
    </x:dataValidation>
    <x:dataValidation type="list" sqref="M62">
      <x:formula1>"Yes,No"</x:formula1>
    </x:dataValidation>
    <x:dataValidation type="list" sqref="K63">
      <x:formula1>"Approved,Pending"</x:formula1>
    </x:dataValidation>
    <x:dataValidation type="list" sqref="L63">
      <x:formula1>"Complete,Pending"</x:formula1>
    </x:dataValidation>
    <x:dataValidation type="list" sqref="M63">
      <x:formula1>"Yes,No"</x:formula1>
    </x:dataValidation>
  </x:dataValidations>
  <x:pageMargins left="0.7" right="0.7" top="0.75" bottom="0.75" header="0.3" footer="0.3"/>
</x:worksheet>
</file>